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codeName="ThisWorkbook"/>
  <mc:AlternateContent xmlns:mc="http://schemas.openxmlformats.org/markup-compatibility/2006">
    <mc:Choice Requires="x15">
      <x15ac:absPath xmlns:x15ac="http://schemas.microsoft.com/office/spreadsheetml/2010/11/ac" url="C:\Users\gallo_ma\Desktop\Documents\cenniky\"/>
    </mc:Choice>
  </mc:AlternateContent>
  <bookViews>
    <workbookView xWindow="0" yWindow="0" windowWidth="9990" windowHeight="10380"/>
  </bookViews>
  <sheets>
    <sheet name="List1" sheetId="1" r:id="rId1"/>
    <sheet name="List2" sheetId="2" r:id="rId2"/>
    <sheet name="List3" sheetId="3" r:id="rId3"/>
  </sheets>
  <definedNames>
    <definedName name="_xlnm.Print_Area" localSheetId="0">List1!$A$1:$J$77</definedName>
    <definedName name="_xlnm.Print_Titles" localSheetId="0">List1!$9:$11</definedName>
  </definedNames>
  <calcPr calcId="171027"/>
</workbook>
</file>

<file path=xl/calcChain.xml><?xml version="1.0" encoding="utf-8"?>
<calcChain xmlns="http://schemas.openxmlformats.org/spreadsheetml/2006/main">
  <c r="R59" i="1" l="1"/>
  <c r="R58" i="1"/>
  <c r="R34" i="1"/>
  <c r="R33" i="1"/>
  <c r="R32" i="1"/>
  <c r="R44" i="1" l="1"/>
  <c r="R66" i="1"/>
  <c r="R65" i="1"/>
  <c r="R64" i="1"/>
  <c r="R63" i="1"/>
  <c r="R62" i="1"/>
  <c r="R61" i="1"/>
  <c r="R56" i="1"/>
  <c r="R55" i="1"/>
  <c r="R54" i="1"/>
  <c r="R53" i="1"/>
  <c r="R52" i="1"/>
  <c r="R51" i="1"/>
  <c r="R50" i="1"/>
  <c r="R49" i="1"/>
  <c r="R48" i="1"/>
  <c r="R47" i="1"/>
  <c r="R46" i="1"/>
  <c r="R45" i="1"/>
  <c r="R43" i="1"/>
  <c r="R42" i="1"/>
  <c r="R41" i="1"/>
  <c r="R40" i="1"/>
  <c r="R39" i="1"/>
  <c r="R38" i="1"/>
  <c r="R37" i="1"/>
  <c r="R36" i="1"/>
  <c r="R30" i="1"/>
  <c r="R29" i="1"/>
  <c r="R28" i="1"/>
  <c r="R27" i="1"/>
  <c r="R26" i="1"/>
  <c r="R25" i="1"/>
  <c r="R24" i="1"/>
  <c r="R23" i="1"/>
  <c r="R22" i="1"/>
  <c r="R21" i="1"/>
  <c r="R20" i="1"/>
  <c r="R19" i="1"/>
  <c r="R17" i="1"/>
  <c r="R16" i="1"/>
  <c r="R15" i="1"/>
  <c r="R14" i="1"/>
  <c r="R13" i="1"/>
</calcChain>
</file>

<file path=xl/sharedStrings.xml><?xml version="1.0" encoding="utf-8"?>
<sst xmlns="http://schemas.openxmlformats.org/spreadsheetml/2006/main" count="275" uniqueCount="142">
  <si>
    <t xml:space="preserve">GORENJE, spol.s r.o., obchodní skupina MORA Vyskočilova 1461/2A, 140 00  Praha 4 </t>
  </si>
  <si>
    <t xml:space="preserve">                          Asistenční linka:      800 105 505        Internet: www.mora.cz</t>
  </si>
  <si>
    <t xml:space="preserve">CENÍK  VOLNĚ  STOJÍCÍCH  SPOTŘEBIČŮ  MORA    </t>
  </si>
  <si>
    <t>SAP kód</t>
  </si>
  <si>
    <t>Typ výrobku       2017</t>
  </si>
  <si>
    <t>Běžná</t>
  </si>
  <si>
    <t>RP</t>
  </si>
  <si>
    <t>Popis výrobku</t>
  </si>
  <si>
    <t>Příslušenství</t>
  </si>
  <si>
    <t>EAN CODE</t>
  </si>
  <si>
    <t>Váha výrobku netto [kg]</t>
  </si>
  <si>
    <t>Váha výrobku brutto [kg]</t>
  </si>
  <si>
    <t>Šířka          s obalem [mm]</t>
  </si>
  <si>
    <t>Výška            s obalem [mm]</t>
  </si>
  <si>
    <t>Hloubka      s obalem    [mm]</t>
  </si>
  <si>
    <t>Objem   (dm3)</t>
  </si>
  <si>
    <t>Šířka          bez obalu [mm]</t>
  </si>
  <si>
    <t>Výška            bez obalu [mm]</t>
  </si>
  <si>
    <t>Hloubka      bez obalu    [mm]</t>
  </si>
  <si>
    <t>Celní kód výrobku</t>
  </si>
  <si>
    <t>Zěmě původu</t>
  </si>
  <si>
    <t>cena</t>
  </si>
  <si>
    <t>poplatek</t>
  </si>
  <si>
    <t>plech</t>
  </si>
  <si>
    <t>rošt</t>
  </si>
  <si>
    <t>s DPH</t>
  </si>
  <si>
    <t>Plynové sporáky šíře 50cm</t>
  </si>
  <si>
    <t>N</t>
  </si>
  <si>
    <t>P 151 BW</t>
  </si>
  <si>
    <t>CZ</t>
  </si>
  <si>
    <t>P</t>
  </si>
  <si>
    <t>P 161 AW</t>
  </si>
  <si>
    <t>P 162 AB</t>
  </si>
  <si>
    <t>P 162 AS</t>
  </si>
  <si>
    <t>P 262 AW</t>
  </si>
  <si>
    <r>
      <t xml:space="preserve">Kombinované sporáky šíře 50 cm                                                </t>
    </r>
    <r>
      <rPr>
        <b/>
        <i/>
        <sz val="10"/>
        <color rgb="FF000000"/>
        <rFont val="Arial"/>
        <family val="2"/>
        <charset val="238"/>
      </rPr>
      <t xml:space="preserve"> </t>
    </r>
    <r>
      <rPr>
        <b/>
        <i/>
        <sz val="9"/>
        <color rgb="FF000000"/>
        <rFont val="Arial"/>
        <family val="2"/>
        <charset val="238"/>
      </rPr>
      <t xml:space="preserve"> </t>
    </r>
  </si>
  <si>
    <t>K 162 AW</t>
  </si>
  <si>
    <t>K 561 AW</t>
  </si>
  <si>
    <t>K 565 AW</t>
  </si>
  <si>
    <t>K 563 BS</t>
  </si>
  <si>
    <t>K 865 BW</t>
  </si>
  <si>
    <t>K 766 AW</t>
  </si>
  <si>
    <t>K 667 AW</t>
  </si>
  <si>
    <t>K 776 AW1</t>
  </si>
  <si>
    <t>K 766 AB</t>
  </si>
  <si>
    <t>K 868 AW</t>
  </si>
  <si>
    <t>K 868 AS</t>
  </si>
  <si>
    <t>K 878 AW</t>
  </si>
  <si>
    <r>
      <t xml:space="preserve">Elektrické sporáky šíře 50 cm                                                      </t>
    </r>
    <r>
      <rPr>
        <b/>
        <i/>
        <sz val="9"/>
        <color rgb="FF000000"/>
        <rFont val="Arial"/>
        <family val="2"/>
        <charset val="238"/>
      </rPr>
      <t xml:space="preserve"> </t>
    </r>
  </si>
  <si>
    <t>E 110 AW</t>
  </si>
  <si>
    <t>E 120 AW</t>
  </si>
  <si>
    <t>E 101 AW</t>
  </si>
  <si>
    <t>E 733 AW</t>
  </si>
  <si>
    <t>C 110 AW</t>
  </si>
  <si>
    <t>C 110 BW</t>
  </si>
  <si>
    <t>C 512 BW</t>
  </si>
  <si>
    <t>C 511 AW</t>
  </si>
  <si>
    <t>C 516 AW</t>
  </si>
  <si>
    <t>C 611 AW</t>
  </si>
  <si>
    <t>C 726 AW</t>
  </si>
  <si>
    <t>C 525 BS</t>
  </si>
  <si>
    <t>C 625 AW</t>
  </si>
  <si>
    <t>C 501 AW</t>
  </si>
  <si>
    <t>C 738 AB</t>
  </si>
  <si>
    <t>C 625 BS</t>
  </si>
  <si>
    <t>C 848 AW</t>
  </si>
  <si>
    <t>C 848 AS</t>
  </si>
  <si>
    <t>I 878 AW</t>
  </si>
  <si>
    <t>I 878 AI</t>
  </si>
  <si>
    <t>Mimokatalogové modely</t>
  </si>
  <si>
    <t>M</t>
  </si>
  <si>
    <t>P 110 AW1</t>
  </si>
  <si>
    <t>P 110 BW</t>
  </si>
  <si>
    <t>K 110 AW</t>
  </si>
  <si>
    <t xml:space="preserve">K 112 BW </t>
  </si>
  <si>
    <t>K 521 AW</t>
  </si>
  <si>
    <t>K 622 BW</t>
  </si>
  <si>
    <t>C 611 BW</t>
  </si>
  <si>
    <r>
      <t>* Záruční doba 24 měsíců</t>
    </r>
    <r>
      <rPr>
        <i/>
        <sz val="12"/>
        <color rgb="FF000000"/>
        <rFont val="Arial"/>
        <family val="2"/>
        <charset val="238"/>
      </rPr>
      <t xml:space="preserve">   </t>
    </r>
    <r>
      <rPr>
        <i/>
        <sz val="11"/>
        <color rgb="FF000000"/>
        <rFont val="Arial"/>
        <family val="2"/>
        <charset val="238"/>
      </rPr>
      <t>(Záruční doba začíná dnem převzetí spotřebiče kupujícím)</t>
    </r>
  </si>
  <si>
    <t>M = Mimokatalogový model</t>
  </si>
  <si>
    <r>
      <t>* Likvidační poplatek (PHE)</t>
    </r>
    <r>
      <rPr>
        <b/>
        <i/>
        <sz val="12"/>
        <color rgb="FF000000"/>
        <rFont val="Times New Roman"/>
        <family val="1"/>
        <charset val="238"/>
      </rPr>
      <t xml:space="preserve"> = poplatek za likvidaci historického elektrozařízení uvedeného na trh před 13.8.2005. </t>
    </r>
  </si>
  <si>
    <t xml:space="preserve">   Novela zákona č. 185/2001 Sb. o odpadech, která se týká elektrických a elektronických zařízení.</t>
  </si>
  <si>
    <t xml:space="preserve">   Likvidační poplatek se netýká plynových spotřebičů (plynové sporáky, plynové vařice).</t>
  </si>
  <si>
    <t>N = NOVINKA</t>
  </si>
  <si>
    <t>pekáč</t>
  </si>
  <si>
    <t>P =  Premium model</t>
  </si>
  <si>
    <t>Kombinovaný sporák s klasickou troubou,   Bílá barva,   4 plynové hořáky s pojistkami STOP GAS,   KLASICKÁ TROUBA,   SMALTOVANÁ dvoudílná mřížka STABIL PLUS,   KOMFORT zavírání dvířek,   INTEGROVANÉ zapalování hořáků,   ECO CLEAN - funkce na čištění trouby,   regulace teploty v troubě 50 – 275°C,   osvětlení trouby,   OBJEM TROUBY 68 l,   vedení v troubě - prolisy,   chladné dvířka trouby,   ENERGETICKÁ TŘÍDA - A,   praktický úložný prostor,   příslušenství: 1 x rošt, 1 x MAXI pekáč XXL 8 l,   rozměry spotřebiče (v x š x h): 85 x 50 x 60 cm,   jmenovitý příkon: 2,2 kW,   elektrické napětí: 230 V</t>
  </si>
  <si>
    <t>Elektrický sporák s klasickou troubou,   Bílá barva,    4 LITINOVÉ PLOTÝNKY (2 x Ø 180 mm/1500 W, 2 x Ø 145 mm/1000 W),   KLASICKÁ TROUBA,   ECO CLEAN funkce na čištění trouby,   chladná dvířka trouby,   regulace teploty v troubě 50 – 275°C,   osvětlení trouby,   OBJEM TROUBY 68 l,   vedení v troubě - prolisy,   ENERGETICKÁ TŘÍDA - A,   praktický úložný prostor,   příslušenství: 1 x rošt,   rozměry spotřebiče (v x š x h): 85 x 50 x 60 cm,   jmenovitý příkon: 7,7 kW,   elektrické napětí: 230/400 V</t>
  </si>
  <si>
    <t>Elektrický sporák s klasickou troubou,   Bílá barva,    4 LITINOVÉ PLOTÝNKY (1 x Ø 180 mm/2000 W RAPID,1 x Ø 180 mm/1500 W, 2 x Ø 145 mm/1000 W),   KLASICKÁ TROUBA,   ECO CLEAN funkce na čištění trouby,   chladná dvířka trouby,   regulace teploty v troubě 50 – 275°C,   osvětlení trouby,   OBJEM TROUBY 68 l,   vedení v troubě - prolisy,   ENERGETICKÁ TŘÍDA - A,   praktický úložný prostor,   příslušenství: 1 x rošt,   rozměry spotřebiče (v x š x h): 85 x 50 x 60 cm,   jmenovitý příkon: 7,7 kW,   elektrické napětí: 230/400 V</t>
  </si>
  <si>
    <t>Elektrický sporák s klasickou troubou,   Bílá barva,    3 LITINOVÉ PLOTÝNKY (1 x Ø 180 mm/1500 W, 1 x Ø 180 mm/1500 W, 1 x Ø 145 mm/1000 W),   KLASICKÁ TROUBA,   ECO CLEAN funkce na čištění trouby,   chladná dvířka trouby,   2 provozní režimy - vaření/pečení( TROUBA + 1 plotýnka Ø 180 mm / PLOTÝNKY),   regulace teploty v troubě 50 – 275°C,   osvětlení trouby,   OBJEM TROUBY 68 l,   vedení v troubě - prolisy,   ENERGETICKÁ TŘÍDA - A,   praktický úložný prostor,   příslušenství: 1 x rošt, 1 x plech,   rozměry spotřebiče (v x š x h): 85 x 50 x 60 cm,   jmenovitý příkon: 3,65 kW,   elektrické napětí: 230 V</t>
  </si>
  <si>
    <t>Elektrický sporák s klasickou troubou,   Bílá barva,    SKLOKERAMICKÁ DESKA,   4 varné zóny (2 x Ø 180 mm/1700 W, 2 x Ø 145 mm/1200 W),   KLASICKÁ TROUBA,   ECO CLEAN funkce na čištění trouby,   KOMFORT zavírání dvířek,   ukazatel zbytkového tepla varných zón,   regulace teploty v troubě 50 – 275°C,   osvětlení trouby,   OBJEM TROUBY 68 l,   vedení v troubě - prolisy,   chladná dvířka trouby,   ENERGETICKÁ TŘÍDA - A,   praktický úložný prostor,   příslušenství: 1 x rošt,   rozměry spotřebiče (v x š x h): 85 x 50 x 60 cm,   jmenovitý příkon: 8,0 kW,   elektrické napětí: 230/400 V</t>
  </si>
  <si>
    <t>Elektrický sporák s klasickou troubou,   Bílá barva,    SKLOKERAMICKÁ DESKA,   4 varné zóny (2 x Ø 180 mm/1700 W, 2 x Ø 145 mm/1200 W),   KLASICKÁ TROUBA,   ECO CLEAN funkce na čištění trouby,   chladná dvířka trouby,   ukazatel zbytkového tepla varných zón,   regulace teploty v troubě 50 – 275°C,   osvětlení trouby,   OBJEM TROUBY 68 l,   vedení v troubě - prolisy,   ENERGETICKÁ TŘÍDA - A,   praktický úložný prostor,   příslušenství: 1 x rošt,   rozměry spotřebiče (v x š x h): 85 x 50 x 60 cm,   jmenovitý příkon: 8,0 kW,   elektrické napětí: 230/400 V</t>
  </si>
  <si>
    <t>Kombinovaný sporák s klasickou troubou,   Bílá barva,    4 plynové hořáky,   KLASICKÁ TROUBA,   ECO CLEAN - funkce na čištění trouby,   chladné dvířka trouby,   SMALTOVANÁ dvoudílná mřížka,   regulace teploty v troubě 50 – 275°C,   osvětlení trouby,   OBJEM TROUBY 68 l,   vedení v troubě - prolisy,   ENERGETICKÁ TŘÍDA - A,   praktický úložný prostor,   příslušenství: 1 x rošt,   rozměry spotřebiče (v x š x h): 85 x 50 x 60 cm,   jmenovitý příkon: 2,2 kW,   elektrické napětí: 230 V</t>
  </si>
  <si>
    <t>Kombinovaný sporák s klasickou troubou,   Bílá barva,    4 plynové hořáky,   KLASICKÁ TROUBA,   ECO CLEAN - funkce na čištění trouby,   chladné dvířka trouby,   SMALTOVANÁ dvoudílná mřížka,   INTEGROVANÉ zapalování hořáků,   regulace teploty v troubě 50 – 275°C,   osvětlení trouby,   OBJEM TROUBY 68 l,   vedení v troubě - prolisy,   ENERGETICKÁ TŘÍDA - A,   praktický úložný prostor,   příslušenství: 1 x rošt, 1 x MAXI pekáč XXL 8 l,   rozměry spotřebiče (v x š x h): 85 x 50 x 60 cm,   jmenovitý příkon: 2,2 kW,   elektrické napětí: 230 V</t>
  </si>
  <si>
    <t>Kombinovaný sporák s multifunkční troubou,   Bílá barva,    4 plynové hořáky s pojistkami STOP GAS,   MULTIFUNKČNÍ TROUBA – MF8,   SMALTOVANÁ dvoudílná mřížka STABIL PLUS,   KOMFORT zavírání dvířek,   INTEGROVANÉ zapalování hořáků,   funkce rozmrazování,   ECO CLEAN - funkce na čištění trouby,   funkce na ohřev talířů,   regulace teploty v troubě 50 – 275°C,   osvětlení trouby,   OBJEM TROUBY 62 l,   vedení v troubě - prolisy,   chladné dvířka trouby,   ENERGETICKÁ TŘÍDA - A,   praktický úložný prostor,   příslušenství: 1 x rošt, 1 x plech,   rozměry spotřebiče (v x š x h): 85 x 50 x 60 cm,   jmenovitý příkon: 2,2 kW,   elektrické napětí: 230 V</t>
  </si>
  <si>
    <t>Kombinovaný sporák s multifunkční troubou a skleněným příklopem,   INOX Look design,    4 plynové hořáky s pojistkami STOP GAS,   MULTIFUNKČNÍ TROUBA – MF8,   SMALTOVANÁ dvoudílná mřížka STABIL PLUS,   ECO CLEAN - funkce na čištění trouby,   skleněný příklop,   INTEGROVANÉ zapalování hořáků,   funkce rozmrazování,   funkce na ohřev talířů,   regulace teploty v troubě 50 – 275°C,   osvětlení trouby,   OBJEM TROUBY 62 l,   vedení v troubě - prolisy,   chladné dvířka trouby,   ENERGETICKÁ TŘÍDA - A,   praktický úložný prostor,   příslušenství: 1 x rošt, 1 x MAXI pekáč XXL 8 l,   rozměry spotřebiče (v x š x h): 85 x 50 x 60 cm,   jmenovitý příkon: 2,2 kW,   elektrické napětí: 230 V</t>
  </si>
  <si>
    <t>Kombinovaný sporák s multifunkční troubou,   Bílá barva,    4 plynové hořáky s pojistkami STOP GAS,   MULTIFUNKČNÍ TROUBA - MF11,   SMALTOVANÁ dvoudílná mřížka STABIL PLUS,   DIGITÁLNÍ dotekový časový spínač s hodinami,   programování doby pečení,   INTEGROVANÉ zapalování hořáků,   extra funkce rychlý předehřev trouby,   funkce rozmrazování,   ECO CLEAN funkce na čištění trouby,   funkce na ohřev talířů,   velký gril 2700 W,   regulace teploty v troubě 50 – 275°C,   osvětlení trouby,   OBJEM TROUBY 62 l,   vedení v troubě - prolisy,   chladné dvířka trouby,   ENERGETICKÁ TŘÍDA - A,   praktický úložný prostor,   příslušenství: 1 x rošt, 1 x MAXI pekáč XXL 8 l,   rozměry spotřebiče (v x š x h): 85 x 50 x 60 cm,   jmenovitý příkon: 3,2 kW,   elektrické napětí: 230 V</t>
  </si>
  <si>
    <t>Elektrický sporák s multifunkční troubou,   Bílá barva,    4 LITINOVÉ PLOTÝNKY (1 x Ø 180 mm/2000 W RAPID, 1 x Ø 180 mm/1500 W, 1 x Ø 145 mm/1500 W RAPID, 1 x Ø 145 mm/1000 W),   MULTIFUNKČNÍ TROUBA - MF11,   ECO CLEAN funkce na čištění trouby,   funkce na ohřev talířů,   funkce rychlý předehřev trouby,   funkce rozmrazování,   velký gril 2700 W,   regulace teploty v troubě 50 – 275°C,   osvětlení trouby,   OBJEM TROUBY 62 l,   vedení v troubě - prolisy,   chladná dvířka trouby,   ENERGETICKÁ TŘÍDA - A,   praktický úložný prostor,   příslušenství: 1 x rošt, 1 x MAXI pekáč XXL 8 l, 1 x plech,   rozměry spotřebiče (v x š x h): 85 x 50 x 60 cm,   jmenovitý příkon: 10,4 kW,   elektrické napětí: 230/400 V</t>
  </si>
  <si>
    <t>Elektrický sporák s multifunkční troubou,   Bílá barva,    SKLOKERAMICKÁ DESKA,   4 varné zóny (2 x Ø 180 mm/1700 W, 2 x Ø 145 mm/1200 W),   MULTIFUNKČNÍ TROUBA – MF8,   ECO CLEAN funkce na čištění trouby,   funkce na ohřev talířů,   ukazatel zbytkového tepla varných zón,   funkce rozmrazování,   regulace teploty v troubě 50 – 275°C,   osvětlení trouby,   OBJEM TROUBY 62 l,   vedení v troubě - prolisy,   chladná dvířka trouby,   ENERGETICKÁ TŘÍDA - A,   praktický úložný prostor,   příslušenství: 1 x rošt, 1 x MAXI pekáč XXL 8 l,   rozměry spotřebiče (v x š x h): 85 x 50 x 60 cm,   jmenovitý příkon: 8,2 kW,   elektrické napětí: 230/400 V</t>
  </si>
  <si>
    <t>Elektrický sporák s multifunkční troubou,   Bílá barva,    SKLOKERAMICKÁ DESKA,   4 varné zóny(2 x Ø 180 mm/1700 W, 2 x Ø 145 mm/1200 W),   MULTIFUNKČNÍ TROUBA – MF8,   ECO CLEAN funkce na čištění trouby,   KOMFORT zavírání dvířek,   ukazatel zbytkového tepla varných zón,   funkce rozmrazování,   funkce na ohřev talířů,   regulace teploty v troubě 50 – 275°C,   osvětlení trouby,   OBJEM TROUBY 62 l,   vedení v troubě - prolisy,   chladná dvířka trouby,   ENERGETICKÁ TŘÍDA - A,   praktický úložný prostor,   příslušenství: 1 x rošt, 1 x plech,   rozměry spotřebiče (v x š x h): 85 x 50 x 60 cm,   jmenovitý příkon: 8,2 kW,   elektrické napětí: 230/400 V</t>
  </si>
  <si>
    <t>Elektrický sporák s multifunkční troubou,   Bílá barva,    SKLOKERAMICKÁ DESKA,   4 varné zóny(2 x Ø 180 mm/1700 W, 2 x Ø 145 mm/1200 W),   MULTIFUNKČNÍ TROUBA – MF8,   DIGITÁLNÍ dotekový časový spínač s hodinami,   programování doby pečení,   ECO CLEAN funkce na čištění trouby,   ukazatel zbytkového tepla varných zón,   funkce rozmrazování,   funkce na ohřev talířů,   regulace teploty v troubě 50 – 275°C,   osvětlení trouby,   OBJEM TROUBY 62 l,   vedení v troubě - prolisy,   chladná dvířka trouby,   ENERGETICKÁ TŘÍDA - A,   praktický úložný prostor,   příslušenství: 1 x rošt , 1 x plech,   rozměry spotřebiče (v x š x h): 85 x 50 x 60 cm,   jmenovitý příkon: 8,2 kW,   elektrické napětí: 230/400 V</t>
  </si>
  <si>
    <t>Elektrický sporák s multifunkční troubou,   Bílá barva,    SKLOKERAMICKÁ DESKA,   4 varné zóny (2 x Ø 180 mm/1700 W, 2 x Ø 145 mm/1200 W),   MULTIFUNKČNÍ TROUBA – MF8,   DIGITÁLNÍ dotekový časový spínač s hodinami,   programování doby pečení,   ECO CLEAN funkce na čištění trouby,   ukazatel zbytkového tepla varných zón,   funkce rozmrazování,   funkce na ohřev talířů,   regulace teploty v troubě 50 – 275°C,   osvětlení trouby,   OBJEM TROUBY 62 l,   vedení v troubě - prolisy,   chladná dvířka trouby,   ENERGETICKÁ TŘÍDA - A,   praktický úložný prostor,   příslušenství: 1 x rošt, 1 x plech,   rozměry spotřebiče (v x š x h): 85 x 50 x 60 cm,   jmenovitý příkon: 8,2 kW,   elektrické napětí: 230/400 V</t>
  </si>
  <si>
    <t>Kombinovaný sporák s multifunkční troubou,   Bílá barva,    4 plynové hořáky,   MULTIFUNKČNÍ TROUBA – MF8,   SMALTOVANÁ dvoudílná mřížka STABIL PLUS,   ECO CLEAN - funkce na čištění trouby,   INTEGROVANÉ zapalování hořáků,   funkce rozmrazování,   funkce na ohřev talířů,   regulace teploty v troubě 50 – 275°C,   osvětlení trouby,   OBJEM TROUBY 62 l,   vedení v troubě - prolisy,   chladné dvířka trouby,   ENERGETICKÁ TŘÍDA - A,   praktický úložný prostor,   příslušenství: 1 x rošt, 1 x plech,   rozměry spotřebiče (v x š x h): 85 x 50 x 60 cm,   jmenovitý příkon: 2,2 kW,   elektrické napětí: 230 V</t>
  </si>
  <si>
    <t>Kombinovaný sporák s multifunkční troubou,   Bílá barva,    4 plynové hořáky,   MULTIFUNKČNÍ TROUBA – MF8,   SMALTOVANÁ dvoudílná mřížka STABIL PLUS,   DIGITÁLNÍ dotekový časový spínač s hodinami,   programování doby pečení,   INTEGROVANÉ zapalování hořáků,   funkce rozmrazování,   ECO CLEAN - funkce na čištění trouby,   funkce na ohřev talířů,   regulace teploty v troubě 50 – 275°C,   osvětlení trouby,   OBJEM TROUBY 62 l,   vedení v troubě - prolisy,   chladné dvířka trouby,   ENERGETICKÁ TŘÍDA - A,   praktický úložný prostor,   příslušenství: 1 x rošt, 1 x MAXI pekáč XXL 8 l,   rozměry spotřebiče (v x š x h): 85 x 50 x 60 cm,   jmenovitý příkon: 2,2 kW,   elektrické napětí: 230 V</t>
  </si>
  <si>
    <t>Plynový sporák,   Bílá barva,    4 plynové hořáky s pojistkami STOP GAS,   PLYNOVÁ TROUBA s pojistkou STOP GAS,   SMALTOVANÁ dvoudílná mřížka,   chladná dvířka trouby,   regulace teploty v troubě 150 – 300°C,   ovládání trouby KOHOUTEM,   OBJEM TROUBY 70 l,   vedení v troubě - prolisy,   ENERGETICKÁ TŘÍDA - A+,   praktický úložný prostor,   příslušenství: 1 x rošt, 1 x plech,   rozměry spotřebiče (v x š x h): 85 x 50 x 60 cm</t>
  </si>
  <si>
    <t>Plynový sporák,   Bílá barva,    4 plynové hořáky s pojistkami STOP GAS,   PLYNOVÁ TROUBA s pojistkou STOP GAS,   SMALTOVANÁ dvoudílná mřížka STABIL PLUS,   chladná dvířka trouby,   regulace teploty v troubě 150 – 300°C,   ovládání trouby KOHOUTEM,   OBJEM TROUBY 70 l,   vedení v troubě - prolisy,   ENERGETICKÁ TŘÍDA - A+,   praktický úložný prostor,   příslušenství: 1 x rošt, 1 x plech,   rozměry spotřebiče (v x š x h): 85 x 50 x 60 cm</t>
  </si>
  <si>
    <t>Plynový sporák s kovovým příklopem,   Hnědá barva,    4 plynové hořáky s pojistkami STOP GAS,   PLYNOVÁ TROUBA s pojistkou STOP GAS,   SMALTOVANÁ dvoudílná mřížka STABIL PLUS,   chladná dvířka trouby,   kovový příklop,   regulace teploty v troubě 150 – 300°C,   ovládání trouby KOHOUTEM,   OBJEM TROUBY 70 l,   vedení v troubě - prolisy,   ENERGETICKÁ TŘÍDA - A+,   praktický úložný prostor,   příslušenství: 1 x rošt, 1 x MAXI pekáč XXL 8 l,   rozměry spotřebiče (v x š x h): 85 x 50 x 60 cm</t>
  </si>
  <si>
    <t>Plynový sporák se skleněným příklopem,   INOX Look design,    4 plynové hořáky s pojistkami STOP GAS,   PLYNOVÁ TROUBA s pojistkou STOP GAS,   INTEGROVANÉ zapalování hořáků,   chladná dvířka trouby,   skleněný příklop,   SMALTOVANÁ dvoudílná mřížka STABIL PLUS,   regulace teploty v troubě 150 – 300°C,   ovládání trouby KOHOUTEM,   OBJEM TROUBY 70 l,   vedení v troubě - prolisy,   ENERGETICKÁ TŘÍDA - A+,   praktický úložný prostor,   příslušenství: 1 x rošt, 1 x MAXI pekáč XXL 8 l,   rozměry spotřebiče (v x š x h): 85 x 50 x 60 cm,   elektrické napětí: 230 V</t>
  </si>
  <si>
    <t>Plynový sporák,   Bílá barva,    4 plynové hořáky s pojistkami STOP GAS,   PLYNOVÁ TROUBA s pojistkou STOP GAS,   INTEGROVANÉ zapalování hořáků,   ovládání trouby TERMOSTATEM,   SMALTOVANÁ dvoudílná mřížka STABIL PLUS,   regulace teploty v troubě 150 – 300°C,   OBJEM TROUBY 70 l,   vedení v troubě - prolisy,   chladná dvířka trouby,   ENERGETICKÁ TŘÍDA - A+,   praktický úložný prostor,   příslušenství: 1 x rošt, 1 x MAXI pekáč XXL 8 l,   rozměry spotřebiče (v x š x h):85 x 50 x 60 cm,   elektrické napětí: 230 V</t>
  </si>
  <si>
    <t>Plynový sporák,   Bílá barva,    4 plynové hořáky,   PLYNOVÁ TROUBA s pojistkou STOP GAS,   SMALTOVANÁ dvoudílná mřížka,   chladná dvířka trouby,   regulace teploty v troubě 150 – 300°C,   ovládání trouby KOHOUTEM,   OBJEM TROUBY 70 l,   vedení v troubě - prolisy,   ENERGETICKÁ TŘÍDA - A+,   praktický úložný prostor,   příslušenství: 1 x rošt,   rozměry spotřebiče (v x š x h): 85 x 50 x 60 cm</t>
  </si>
  <si>
    <t>Elektrický sporák s multifunkční troubou,   Bílá barva,    SKLOKERAMICKÁ DESKA,   3 VARNÉ ZÓNY (1 x Ø 180 mm/1700 W, 1 x Ø 145 mm/1200 W, 1 x Ø 145 mm/500 W),   MULTIFUNKČNÍ TROUBA – MF8,    ECO CLEAN funkce na čištění trouby,   KOMFORT zavírání dvířek,   ukazatel zbytkového tepla varných zón,   2 provozní režimy - vaření/pečení (TROUBA + 1 zóna 180 mm / VARNÉ zóny),   regulace teploty v troubě 50 – 275°C,   osvětlení trouby,   OBJEM TROUBY 62 l,   vedení v troubě - prolisy,   chladná dvířka trouby,   ENERGETICKÁ TŘÍDA - A,   praktický úložný prostor,   příslušenství: 1 x rošt, 1 x plech,   rozměry spotřebiče (v x š x h): 85 x 50 x 60 cm,   jmenovitý příkon: 3,4 kW,   elektrické napětí: 230 V</t>
  </si>
  <si>
    <t>Kombinovaný sporák s multifunkční troubou,   Bílá barva,    4 plynové hořáky s pojistkami STOP GAS,   MULTIFUNKČNÍ TROUBA – MF8,   vedení v troubě – drátěné rošty,   KOMFORT zavírání dvířek,   SMALTOVANÁ dvoudílná mřížka STABIL PLUS,   INTEGROVANÉ zapalování hořáků,   funkce rozmrazování,   ECO CLEAN - funkce na čištění trouby,   funkce na ohřev talířů,   regulace teploty v troubě 50 – 275°C,   osvětlení trouby,   OBJEM TROUBY 70 l,   chladné dvířka trouby,   ENERGETICKÁ TŘÍDA - A,   praktický úložný prostor - zásuvka,   příslušenství: 1 x rošt, 1 x MAXI pekáč XXL 8 l,   rozměry spotřebiče (v x š x h): 85 x 50 x 60 cm,   jmenovitý příkon: 2,2 kW,   elektrické napětí: 230 V</t>
  </si>
  <si>
    <t>Kombinovaný sporák s multifunkční troubou,   Bílá barva,    4 plynové hořáky s pojistkami STOP GAS,   MULTIFUNKČNÍ TROUBA - MF11,   SMALTOVANÁ dvoudílná mřížka STABIL PLUS,   vedení v troubě – drátěné rošty,   INTEGROVANÉ zapalování hořáků,   funkce rychlý předehřev trouby,   funkce rozmrazování,   ECO CLEAN funkce na čištění trouby,   funkce na ohřev talířů,   velký gril 2700 W,   regulace teploty v troubě 50 – 275°C,   osvětlení trouby,   OBJEM TROUBY 70 l,   chladné dvířka trouby,   ENERGETICKÁ TŘÍDA - A,   praktický úložný prostor,   příslušenství: 1 x rošt, 1 x MAXI pekáč XXL 8 l, 1 x plech,   rozměry spotřebiče (v x š x h): 85 x 50 x 60 cm,   jmenovitý příkon: 3,2 kW,   elektrické napětí: 230 V</t>
  </si>
  <si>
    <t>Kombinovaný sporák s multifunkční troubou,   Bílá barva,    4 plynové hořáky s pojistkami STOP GAS,   MULTIFUNKČNÍ TROUBA – MF8,   DIGITÁLNÍ dotekový časový spínač s hodinami,   programování doby pečení,   Výsuvné teleskopické rošty (1 úroveň),   SMALTOVANÁ dvoudílná mřížka STABIL PLUS,   INTEGROVANÉ zapalování hořáků,   funkce rozmrazování,   ECO CLEAN - funkce na čištění trouby,   funkce na ohřev talířů,   regulace teploty v troubě 50 – 275°C,   osvětlení trouby,   OBJEM TROUBY 70 l,   KOMFORT zavírání dvířek,   chladné dvířka trouby,   ENERGETICKÁ TŘÍDA - A,   praktický úložný prostor - zásuvka,   příslušenství: 1 x rošt, 1 x MAXI pekáč XXL 8 l,   rozměry spotřebiče (v x š x h): 85 x 50 x 60 cm,   jmenovitý příkon: 2,2 kW,   elektrické napětí: 230 V</t>
  </si>
  <si>
    <t>Kombinovaný sporák s multifunkční troubou,   Bílá barva,   4 plynové hořáky s pojistkami STOP GAS,   MULTIFUNKČNÍ TROUBA - MF11,   LITINOVÁ dvoudílná mřížka PROFI PLUS,   vedení v troubě – drátěné rošty,   INTEGROVANÉ zapalování hořáků,   funkce rychlý předehřev trouby,   funkce rozmrazování,   ECO CLEAN funkce na čištění trouby,   funkce na ohřev talířů,   velký gril 2700 W,   regulace teploty v troubě 50 – 275°C,   osvětlení trouby,   OBJEM TROUBY 70 l,   KOMFORT zavírání dvířek,   chladné dvířka trouby,   ENERGETICKÁ TŘÍDA - A,   praktický úložný prostor,   příslušenství: 1 x rošt, 1 x MAXI pekáč XXL 8 l, 1 x plech,   rozměry spotřebiče (v x š x h): 85 x 50 x 60 cm,   jmenovitý příkon: 3,2 kW,   elektrické napětí: 230 V</t>
  </si>
  <si>
    <t>Kombinovaný sporák s multifunkční troubou a kovovým příklopem,   Hnědá barva,   4 plynové hořáky s pojistkami STOP GAS,   MULTIFUNKČNÍ TROUBA - MF11,   vedení v troubě – drátěné rošty,   KOMFORT zavírání dvířek,   kovový příklop,   SMALTOVANÁ dvoudílná mřížka STABIL PLUS,   INTEGROVANÉ zapalování hořáků,   funkce rychlý předehřev trouby,   funkce rozmrazování,   ECO CLEAN funkce na čištění trouby,   funkce na ohřev talířů,   velký gril 2700 W,   regulace teploty v troubě 50 – 275°C,   osvětlení trouby,   OBJEM TROUBY 70 l,   chladná dvířka trouby,   ENERGETICKÁ TŘÍDA - A,   praktický úložný prostor - zásuvka,   příslušenství: 1 x rošt, 1 x MAXI pekáč XXL 8 l, 1 x plech,   rozměry spotřebiče (v x š x h): 85 x 50 x 60 cm,   jmenovitý příkon: 3,2 kW,   elektrické napětí: 230 V</t>
  </si>
  <si>
    <t>Kombinovaný sporák s multifunkční troubou,   Bílá barva,    4 plynové hořáky s pojistkami STOP GAS,   MULTIFUNKČNÍ TROUBA - MF11,   DIGITÁLNÍ dotekový časový spínač s hodinami,   programování doby pečení,   Výsuvné teleskopické rošty (1 úroveň),   SMALTOVANÁ dvoudílná mřížka STABIL PLUS,   INTEGROVANÉ zapalování hořáků,   extra funkce rychlý předehřev trouby,   funkce rozmrazování,   ECO CLEAN funkce na čištění trouby,   funkce na ohřev talířů,   velký gril 2700 W,   regulace teploty v troubě 50 – 275°C,   osvětlení trouby,   OBJEM TROUBY 70 l,   KOMFORT zavírání dvířek,   chladné dvířka trouby,   ENERGETICKÁ TŘÍDA - A,   praktický úložný prostor - zásuvka,   příslušenství:1 x rošt, 1 x MAXI pekáč XXL 8 l, 1 x plech,   rozměry spotřebiče (v x š x h): 85 x 50 x 60 cm,   jmenovitý příkon: 3,2 kW,   elektrické napětí: 230 V</t>
  </si>
  <si>
    <t>Kombinovaný sporák s multifunkční troubou,   INOX Look design,    4 plynové hořáky s pojistkami STOP GAS,   MULTIFUNKČNÍ TROUBA - MF11,   DIGITÁLNÍ dotekový časový spínač s hodinami,   programování doby pečení,   Výsuvné teleskopické rošty (1 úroveň),   SMALTOVANÁ dvoudílná mřížka STABIL PLUS,   INTEGROVANÉ zapalování hořáků,   extra funkce rychlý předehřev trouby,   funkce rozmrazování,   ECO CLEAN funkce na čištění trouby,   funkce na ohřev talířů,   velký gril 2700 W,   regulace teploty v troubě 50 – 275°C,   osvětlení trouby,   OBJEM TROUBY 70 l,   KOMFORT zavírání dvířek,   chladné dvířka trouby,   ENERGETICKÁ TŘÍDA - A,   praktický úložný prostor - zásuvka,   příslušenství: 1 x rošt, 1 x MAXI pekáč XXL 8 l, 1 x plech,   rozměry spotřebiče (v x š x h): 85 x 50 x 60 cm,   jmenovitý příkon: 3,2 kW,   elektrické napětí: 230 V</t>
  </si>
  <si>
    <t>Kombinovaný sporák s multifunkční troubou,   Bílá barva,    4 plynové hořáky s pojistkami STOP GAS,   MULTIFUNKČNÍ TROUBA - MF11,   DIGITÁLNÍ dotekový časový spínač s hodinami,   programování doby pečení,   Výsuvné teleskopické rošty (1 úroveň),   LITINOVÁ dvoudílná mřížka PROFI PLUS,   INTEGROVANÉ zapalování hořáků,   funkce rychlý předehřev trouby,   funkce rozmrazování,   ECO CLEAN funkce na čištění trouby,   funkce na ohřev talířů,   velký gril 2700 W,   regulace teploty v troubě 50 – 275°C,   osvětlení trouby,   OBJEM TROUBY 70 l,   KOMFORT zavírání dvířek,   chladné dvířka trouby,   ENERGETICKÁ TŘÍDA - A,   praktický úložný prostor,   příslušenství: 1 x rošt, 1 x MAXI pekáč XXL 8 l, 1 x plech,   rozměry spotřebiče (v x š x h): 85 x 50 x 60 cm,   jmenovitý příkon: 3,2 kW,   elektrické napětí: 230 V</t>
  </si>
  <si>
    <t>Elektrický sporák s multifunkční troubou,   Bílá barva,    SKLOKERAMICKÁ DESKA,   4 varné zóny (2 x Ø 180 mm/1700 W, 2 x Ø 145 mm/1200 W),   MULTIFUNKČNÍ TROUBA – MF8,   vedení v troubě – drátěné rošty,   KOMFORT zavírání dvířek,   ukazatel zbytkového tepla varných zón,   funkce rozmrazování,   ECO CLEAN funkce na čištění trouby,   funkce na ohřev talířů,   regulace teploty v troubě 50 – 275°C,   osvětlení trouby,   OBJEM TROUBY 70 l,   chladná dvířka trouby,   ENERGETICKÁ TŘÍDA - A,   praktický úložný prostor - zásuvka,   příslušenství: 1 x rošt, 1 x MAXI pekáč XXL 8 l, 1 x plech,   rozměry spotřebiče (v x š x h): 85 x 50 x 60 cm,   jmenovitý příkon: 8,2 kW,   elektrické napětí: 230/400 V</t>
  </si>
  <si>
    <t>Elektrický sporák s multifunkční troubou,   Bílá barva,    SKLOKERAMICKÁ DESKA,   4 varné zóny HI-LIGHT (2 x Ø 180 mm/1800 W, 2 x Ø 145 mm/1200 W),   MULTIFUNKČNÍ TROUBA - MF11,   velký gril 2700 W,   vedení v troubě – drátěné rošty,   ukazatel zbytkového tepla varných zón,   funkce rychlý předehřev trouby,   funkce rozmrazování,   ECO CLEAN funkce na čištění trouby,   funkce na ohřev talířů,   regulace teploty v troubě 50 – 275°C,   osvětlení trouby,   OBJEM TROUBY 70 l,   chladná dvířka trouby,   ENERGETICKÁ TŘÍDA - A,   praktický úložný prostor,   příslušenství: 1 x rošt, 1 x MAXI pekáč XXL 8 l, 1 x plech),   rozměry spotřebiče (v x š x h): 85 x 50 x 60 cm,   jmenovitý příkon: 10,4 kW,   elektrické napětí: 230/400 V</t>
  </si>
  <si>
    <t>Elektrický sporák s multifunkční troubou,   INOX Look design,   SKLOKERAMICKÁ DESKA,   4 varné zóny HI-LIGHT (2 x Ø 180 mm/1800 W, 2 x Ø 145 mm/1200 W),   MULTIFUNKČNÍ TROUBA – MF8,   vedení v troubě – drátěné rošty,   KOMFORT zavírání dvířek,   ukazatel zbytkového tepla varných zón,   funkce rozmrazování,   ECO CLEAN funkce na čištění trouby,   funkce na ohřev talířů,   regulace teploty v troubě 50 – 275°C,   osvětlení trouby,   OBJEM TROUBY 70 l,   MULTIFUNKČNÍ TROUBA – MF8,   vedení v troubě – drátěné rošty,   KOMFORTNÍ zavírání trouby,   chladná dvířka trouby,   ENERGETICKÁ TŘÍDA - A,   praktický úložný prostor - zásuvka,   příslušenství: 1 x rošt, 1 x MAXI pekáč XXL 8 l,   rozměry spotřebiče (v x š x h): 85 x 50 x 60 cm,   jmenovitý příkon: 8,2 kW,   elektrické napětí: 230/400 V</t>
  </si>
  <si>
    <t>Elektrický sporák s multifunkční troubou,   Bílá barva,    SKLOKERAMICKÁ DESKA,   4 varné zóny HI-LIGHT (2 x Ø 180 mm/1800 W, 2 x Ø 145 mm/1200 W),   MULTIFUNKČNÍ TROUBA – MF8,   DIGITÁLNÍ dotekový časový spínač s hodinami,   programování doby pečení,   KOMFORT zavírání dvířek,   ukazatel zbytkového tepla varných zón,   funkce rozmrazování,   ECO CLEAN funkce na čištění trouby,   funkce na ohřev talířů,   regulace teploty v troubě 50 – 275°C,   osvětlení trouby,   OBJEM TROUBY 70 l,   vedení v troubě – drátěné rošty,   chladná dvířka trouby,   ENERGETICKÁ TŘÍDA - A,   praktický úložný prostor - zásuvka,   příslušenství: 1 x rošt, 1 x MAXI pekáč XXL 8 l,   rozměry spotřebiče (v x š x h): 85 x 50 x 60 cm,   jmenovitý příkon: 8,2 kW,   elektrické napětí: 230/400 V</t>
  </si>
  <si>
    <t>Elektrický sporák s multifunkční troubou,   Hnědá barva,    SKLOKERAMICKÁ DESKA,   4 varné zóny HI-LIGHT / Radiant (1 x DUO ZÓNA Ø 120/180 mm/ 700/1700 W, 1 x Ø 180 mm/1700 W/Radiant, 2 x Ø 145 mm/1200 W/Radiant),   MULTIFUNKČNÍ TROUBA - MF11,   Výsuvné teleskopické rošty (1 úroveň),   KOMFORT zavírání dvířek,   ukazatel zbytkového tepla varných zón,   funkce rychlý předehřev trouby,   funkce rozmrazování,   ECO CLEAN funkce na čištění trouby,   funkce na ohřev talířů,   velký gril 2700 W,   regulace teploty v troubě 50 – 275°C,   osvětlení trouby,   OBJEM TROUBY 70 l,   chladná dvířka trouby,   ENERGETICKÁ TŘÍDA - A,   praktický úložný prostor - zásuvka,   příslušenství: 1 x rošt, 1 x MAXI pekáč XXL 8 l, 1 x plech,   rozměry spotřebiče (v x š x h): 85 x 50 x 60 cm,   jmenovitý příkon: 10,4 kW,   elektrické napětí: 230/400 V</t>
  </si>
  <si>
    <t>Elektrický sporák s multifunkční troubou,   INOX Look design,    SKLOKERAMICKÁ DESKA,   4 varné zóny HI-LIGHT (2 x Ø 180 mm/1800 W, 2 x Ø 145 mm/1200 W),   MULTIFUNKČNÍ TROUBA – MF8,   DIGITÁLNÍ dotekový časový spínač s hodinami,   programování doby pečení,   KOMFORT zavírání dvířek,   ukazatel zbytkového tepla varných zón,   funkce rozmrazování,   ECO CLEAN funkce na čištění trouby,   funkce na ohřev talířů,   regulace teploty v troubě 50 – 275°C,   osvětlení trouby,   OBJEM TROUBY 70 l,   vedení v troubě – drátěné rošty,   chladná dvířka trouby,   ENERGETICKÁ TŘÍDA - A,   praktický úložný prostor - zásuvka,   příslušenství: 1 x rošt, 1 x MAXI pekáč XXL 8 l,   rozměry spotřebiče (v x š x h): 85 x 50 x 60 cm,   jmenovitý příkon: 8,2 kW,   elektrické napětí: 230/400 V</t>
  </si>
  <si>
    <t>Elektrický sporák s multifunkční troubou,   Bílá barva,    SKLOKERAMICKÁ DESKA,   4 varné zóny HI-LIGHT (1 x DUO ZÓNA Ø 120/180 mm/ 700/1700 kW, 1 x Ø 180 mm/1800 W, 2 x Ø 145 mm/1200 W),   MULTIFUNKČNÍ TROUBA - MF11,   DIGITÁLNÍ dotekový časový spínač s hodinami,   programování doby pečení,   Výsuvné teleskopické rošty (1 úroveň),   ukazatel zbytkového tepla varných zón,   funkce rychlý předehřev trouby,   funkce rozmrazování,   ECO CLEAN funkce na čištění trouby,   funkce na ohřev talířů,   velký gril 2700 W,   regulace teploty v troubě 50 – 275°C,   osvětlení trouby,   OBJEM TROUBY 70 l,   KOMFORT zavírání dvířek,   chladná dvířka trouby,   ENERGETICKÁ TŘÍDA - A,   praktický úložný prostor - zásuvka,   příslušenství: 1 x rošt, 1 x MAXI pekáč XXL 8 l, 1 x plech,   rozměry spotřebiče (v x š x h): 85 x 60 x 60 cm,   jmenovitý příkon: 10,4 kW,   elektrické napětí: 230/400 V</t>
  </si>
  <si>
    <t>Elektrický sporák s multifunkční troubou,   INOX Look design,    SKLOKERAMICKÁ DESKA,   4 varné zóny (1 x DUO ZÓNA Ø 120/180 mm/ 700/1700 kW, 1 x Ø 180 mm/1800 W,,   2 x Ø 145 mm/1200 W),   MULTIFUNKČNÍ TROUBA - MF11,   DIGITÁLNÍ dotekový časový spínač s hodinami,   programování doby pečení,   Výsuvné teleskopické rošty (1 úroveň),   ukazatel zbytkového tepla varných zón,   funkce rychlý předehřev trouby,   funkce rozmrazování,   ECO CLEAN funkce na čištění trouby,   funkce na ohřev talířů,   velký gril 2700 W,   regulace teploty v troubě 50 – 275°C,   osvětlení trouby,   OBJEM TROUBY 70 l,   KOMFORT zavírání dvířek,   chladná dvířka trouby,   ENERGETICKÁ TŘÍDA - A,   praktický úložný prostor - zásuvka,   příslušenství: 1 x rošt, 1 x MAXI pekáč XXL 8 l, 1 x plech,   rozměry spotřebiče (v x š x h): 85 x 50 x 60 cm,   jmenovitý příkon: 10,4 kW,   elektrické napětí: 230/400 V</t>
  </si>
  <si>
    <t>Elektrický sporák s multifunkční troubou,   Bílá barva,    SKLOKERAMICKÁ INDUKČNÍ DESKA,   4 indukční varné zóny (1 x Ø 200 mm/2300 W, 2 x Ø 160 mm/1400 W, 1 x Ø 160 mm/1400/2000 W EXTRA POWER),   MULTIFUNKČNÍ TROUBA - MF11,   DIGITÁLNÍ dotekový časový spínač s hodinami,   programování doby pečení,   Výsuvné teleskopické rošty (1 úroveň),   DOTEKOVÉ OVLÁDÁNÍ DESKY,   ukazatel zbytkového tepla varných zón,   funkce rychlý předehřev trouby,   funkce rozmrazování,   ECO CLEAN funkce na čištění trouby,   funkce na ohřev talířů,   velký gril 2700 W,   regulace teploty v troubě 50 – 275°C,   osvětlení trouby,   OBJEM TROUBY 70 l,   KOMFORT zavírání dvířek,   chladná dvířka trouby,   ENERGETICKÁ TŘÍDA - A,   praktický úložný prostor - zásuvka,   příslušenství: 1 x rošt, 1 x MAXI pekáč XXL 8 l, 1 x plech,   rozměry spotřebiče (v x š x h): 85 x 50 x 60 cm,   jmenovitý příkon: 10,4 kW,   elektrické napětí: 230/400 V</t>
  </si>
  <si>
    <t>Elektrický sporák s multifunkční troubou,   Nerez,    SKLOKERAMICKÁ INDUKČNÍ DESKA,   4 indukční varné zóny (1 x Ø 200 mm/2300 W, 2 x Ø 160 mm/1400 W, 1 x Ø 160 mm/1400/2000 W EXTRA POWER),   MULTIFUNKČNÍ TROUBA - MF11,   DIGITÁLNÍ dotekový časový spínač s hodinami,   programování doby pečení,   Výsuvné teleskopické rošty (1 úroveň),   DOTEKOVÉ OVLÁDÁNÍ DESKY,   ukazatel zbytkového tepla varných zón,   funkce rychlý předehřev trouby,   funkce rozmrazování,   ECO CLEAN funkce na čištění trouby,   funkce na ohřev talířů,   velký gril 2700 W,   regulace teploty v troubě 50 – 275°C,   osvětlení trouby,   OBJEM TROUBY 70 l,   KOMFORT zavírání dvířek,   chladná dvířka trouby,   ENERGETICKÁ TŘÍDA - A,   praktický úložný prostor - zásuvka,   příslušenství: 1 x rošt, 1 x MAXI pekáč XXL 8 l, 1 x plech,   rozměry spotřebiče (v x š x h): 85 x 50 x 60 cm,   jmenovitý příkon: 10,4 kW,   elektrické napětí: 230/400 V</t>
  </si>
  <si>
    <r>
      <t xml:space="preserve">Kombinované sporáky šíře 60 cm                                                 </t>
    </r>
    <r>
      <rPr>
        <b/>
        <i/>
        <sz val="9"/>
        <rFont val="Arial"/>
        <family val="2"/>
        <charset val="238"/>
      </rPr>
      <t xml:space="preserve"> </t>
    </r>
  </si>
  <si>
    <t>K 864 AW</t>
  </si>
  <si>
    <t>K 868 AW6</t>
  </si>
  <si>
    <t>K 864 AI</t>
  </si>
  <si>
    <t>Kombinovaný sporák s multifunkční troubou 60cm,   Bílá barva,   4 plynové hořáky s pojistkami STOP GAS,   MULTIFUNKČNÍ TROUBA - MF11,   smaltovaná dvoudílná mřížka STABIL PLUS,   INTEGROVANÉ zapalování hořáků,   funkce rychlý předehřev trouby,   funkce rozmrazování,   ECO CLEAN funkce na čištění trouby,   funkce na ohřev talířů,   velký gril 2700 W,   regulace teploty v troubě 50 – 275°C,   osvětlení trouby,   OBJEM TROUBY 65 l,   vedení v troubě – drátěné rošty,   chladné dvířka trouby,   ENERGETICKÁ TŘÍDA - A,   praktický úložný prostor,   příslušenství: 1 x rošt, 1 x plech,   rozměry spotřebiče (v x š x h): 85 x 60 x 60 cm,   jmenovitý příkon: 3,2 kW,   elektrické napětí: 230 V</t>
  </si>
  <si>
    <t>Kombinovaný sporák s multifunkční troubou 60cm,   Bílá barva,   4 plynové hořáky s pojistkami STOP GAS,   MULTIFUNKČNÍ TROUBA - MF11,   DIGITÁLNÍ dotekový časový spínač s hodinami,   programování doby pečení,   Výsuvné teleskopické rošty (1 úroveň),   smaltovaná dvoudílná mřížka STABIL PLUS,   INTEGROVANÉ zapalování hořáků,   funkce rychlý předehřev trouby,   funkce rozmrazování,   ECO CLEAN funkce na čištění trouby,   funkce na ohřev talířů,   velký gril 2700 W,   regulace teploty v troubě 50 – 275°C,   osvětlení trouby,   OBJEM TROUBY 65 l,   KOMFORT zavírání dvířek,   chladné dvířka trouby,   ENERGETICKÁ TŘÍDA - A,   praktický úložný prostor,   příslušenství: 1 x rošt, 1 x MAXI pekáč XXL 8 l, 1 x plech,   rozměry spotřebiče (v x š x h): 85 x 60 x 60 cm,   jmenovitý příkon: 3,2 kW,   elektrické napětí: 230 V</t>
  </si>
  <si>
    <t>Kombinovaný sporák s multifunkční troubou 60cm,   Nerez,   4 plynové hořáky s pojistkami STOP GAS,   MULTIFUNKČNÍ TROUBA - MF11,   smaltovaná dvoudílná mřížka STABIL PLUS,   INTEGROVANÉ zapalování hořáků,   funkce rychlý předehřev trouby,   funkce rozmrazování,   speciální program čištění trouby Eco Clean,   funkce na ohřev talířů,   velký gril 2700 W,   regulace teploty v troubě 50 – 275°C,   osvětlení trouby,   OBJEM TROUBY 65 l,   vedení v troubě – drátěné rošty,   chladné dvířka trouby,   ENERGETICKÁ TŘÍDA - A,   praktický úložný prostor,   příslušenství: 1 x rošt, 1 x plech,   rozměry spotřebiče (v x š x h): 85 x 60 x 60 cm,   jmenovitý příkon: 3,2 kW,   elektrické napětí: 230 V</t>
  </si>
  <si>
    <r>
      <t xml:space="preserve">Elektrické sporáky šíře 60 cm                                                      </t>
    </r>
    <r>
      <rPr>
        <b/>
        <i/>
        <sz val="9"/>
        <rFont val="Arial"/>
        <family val="2"/>
        <charset val="238"/>
      </rPr>
      <t xml:space="preserve"> </t>
    </r>
  </si>
  <si>
    <t>C 818 AW</t>
  </si>
  <si>
    <t>C 818 AI</t>
  </si>
  <si>
    <t>Elektrický sporák s multifunkční troubou 60cm,   Bílá barva,   SKLOKERAMICKÁ DESKA,   4 varné zóny HI-LIGHT (1 x DUO ZÓNA Ø 120/210 mm/ 220 W, 1 x Ø 180 mm/1800 W, 2 x Ø 145 mm/1200 W),   MULTIFUNKČNÍ TROUBA - MF11,   DIGITÁLNÍ dotekový časový spínač s hodinami,   programování doby pečení,   Výsuvné teleskopické rošty (1 úroveň),   ukazatel zbytkového tepla varných zón,   funkce rychlý předehřev trouby,   funkce rozmrazování,   ECO CLEAN funkce na čištění trouby,   funkce na ohřev talířů,   velký gril 2700 W,   regulace teploty v troubě 50 – 275°C,   osvětlení trouby,   OBJEM TROUBY 65 l,   KOMFORT zavírání dvířek,   chladná dvířka trouby,   ENERGETICKÁ TŘÍDA - A,   praktický úložný prostor - zásuvka,   příslušenství: 1 x rošt, 1 x MAXI pekáč XXL 8 l, 1 x plech,   rozměry spotřebiče (v x š x h): 85 x 60 x 60 cm,   jmenovitý příkon: 10,4 kW,   elektrické napětí: 230/400 V</t>
  </si>
  <si>
    <t>Elektrický sporák s multifunkční troubou 60cm,   Nerez,   SKLOKERAMICKÁ DESKA,   4 varné zóny HI-LIGHT (1 x DUO ZÓNA Ø 120/210 mm/ 220 W, 1 x Ø 180 mm/1800 W, 2 x Ø 145 mm/1200 W),   MULTIFUNKČNÍ TROUBA - MF11,   DIGITÁLNÍ dotekový časový spínač s hodinami,   programování doby pečení,   Výsuvné teleskopické rošty (1 úroveň),   ukazatel zbytkového tepla varných zón,   funkce rychlý předehřev trouby,   funkce rozmrazování,   ECO CLEAN funkce na čištění trouby,   funkce na ohřev talířů,   velký gril 2700 W,   regulace teploty v troubě 50 – 275°C,   osvětlení trouby,   OBJEM TROUBY 65 l,   KOMFORT zavírání dvířek,   chladná dvířka trouby,   ENERGETICKÁ TŘÍDA - A,   praktický úložný prostor - zásuvka,   příslušenství: 1 x rošt, 1 x MAXI pekáč XXL 8 l, 1 x plech,   rozměry spotřebiče (v x š x h): 85 x 60 x 60 cm,   jmenovitý příkon: 10,4 kW,   elektrické napětí: 230/400 V</t>
  </si>
  <si>
    <t>platný pro Českou republiku od  23.8.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</si>
</sst>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K_č_-;\-* #,##0.00\ _K_č_-;_-* &quot;-&quot;??\ _K_č_-;_-@_-"/>
  </numFmts>
  <fonts count="66" x14ac:knownFonts="1">
    <font>
      <sz val="10"/>
      <color rgb="FF000000"/>
      <name val="Arial"/>
    </font>
    <font>
      <sz val="10"/>
      <color rgb="FF000000"/>
      <name val="Arial CE"/>
    </font>
    <font>
      <b/>
      <sz val="11"/>
      <color rgb="FF000000"/>
      <name val="Arial CE"/>
    </font>
    <font>
      <sz val="9"/>
      <color rgb="FF000000"/>
      <name val="Arial CE"/>
    </font>
    <font>
      <b/>
      <i/>
      <sz val="20"/>
      <color rgb="FF000000"/>
      <name val="Verdana"/>
      <family val="2"/>
      <charset val="238"/>
    </font>
    <font>
      <b/>
      <i/>
      <sz val="12"/>
      <color rgb="FF000000"/>
      <name val="Verdana"/>
      <family val="2"/>
      <charset val="238"/>
    </font>
    <font>
      <b/>
      <i/>
      <sz val="14"/>
      <color rgb="FFFF0000"/>
      <name val="Georgia"/>
      <family val="1"/>
      <charset val="238"/>
    </font>
    <font>
      <i/>
      <sz val="9"/>
      <color rgb="FF000000"/>
      <name val="Verdana"/>
      <family val="2"/>
      <charset val="238"/>
    </font>
    <font>
      <i/>
      <sz val="7"/>
      <color rgb="FF000000"/>
      <name val="Verdana"/>
      <family val="2"/>
      <charset val="238"/>
    </font>
    <font>
      <sz val="7"/>
      <color rgb="FF000000"/>
      <name val="Verdana"/>
      <family val="2"/>
      <charset val="238"/>
    </font>
    <font>
      <b/>
      <i/>
      <sz val="16"/>
      <color rgb="FF000000"/>
      <name val="Verdana"/>
      <family val="2"/>
      <charset val="238"/>
    </font>
    <font>
      <b/>
      <sz val="10"/>
      <color rgb="FF000000"/>
      <name val="Arial Black"/>
      <family val="2"/>
      <charset val="238"/>
    </font>
    <font>
      <sz val="9"/>
      <color rgb="FF000000"/>
      <name val="Times New Roman CE"/>
    </font>
    <font>
      <sz val="12"/>
      <color rgb="FF000000"/>
      <name val="Arial Black"/>
      <family val="2"/>
      <charset val="238"/>
    </font>
    <font>
      <i/>
      <sz val="10"/>
      <color rgb="FF000000"/>
      <name val="Arial CE"/>
    </font>
    <font>
      <b/>
      <i/>
      <sz val="9"/>
      <color rgb="FF000000"/>
      <name val="Verdana"/>
      <family val="2"/>
      <charset val="238"/>
    </font>
    <font>
      <sz val="14"/>
      <color rgb="FF000000"/>
      <name val="Arial"/>
      <family val="2"/>
      <charset val="238"/>
    </font>
    <font>
      <sz val="14"/>
      <color rgb="FF333399"/>
      <name val="Arial Black"/>
      <family val="2"/>
      <charset val="238"/>
    </font>
    <font>
      <b/>
      <sz val="12"/>
      <color rgb="FF000000"/>
      <name val="Arial CE"/>
    </font>
    <font>
      <b/>
      <i/>
      <sz val="12"/>
      <color rgb="FFFF0000"/>
      <name val="Georgia"/>
      <family val="1"/>
      <charset val="238"/>
    </font>
    <font>
      <i/>
      <sz val="12"/>
      <color rgb="FF000000"/>
      <name val="Verdana"/>
      <family val="2"/>
      <charset val="238"/>
    </font>
    <font>
      <b/>
      <sz val="12"/>
      <color rgb="FF000000"/>
      <name val="Arial"/>
      <family val="2"/>
      <charset val="238"/>
    </font>
    <font>
      <b/>
      <sz val="12"/>
      <color rgb="FF000000"/>
      <name val="Arial Black"/>
      <family val="2"/>
      <charset val="238"/>
    </font>
    <font>
      <sz val="12"/>
      <color rgb="FF000000"/>
      <name val="Arial"/>
      <family val="2"/>
      <charset val="238"/>
    </font>
    <font>
      <b/>
      <i/>
      <sz val="12"/>
      <color rgb="FF000000"/>
      <name val="Arial"/>
      <family val="2"/>
      <charset val="238"/>
    </font>
    <font>
      <sz val="11"/>
      <color rgb="FF000000"/>
      <name val="Arial"/>
      <family val="2"/>
      <charset val="238"/>
    </font>
    <font>
      <b/>
      <sz val="11"/>
      <color rgb="FF000000"/>
      <name val="Arial"/>
      <family val="2"/>
      <charset val="238"/>
    </font>
    <font>
      <sz val="10"/>
      <color rgb="FF000000"/>
      <name val="Monotype Corsiva"/>
      <family val="4"/>
      <charset val="238"/>
    </font>
    <font>
      <b/>
      <sz val="12"/>
      <color rgb="FF000000"/>
      <name val="Verdana"/>
      <family val="2"/>
      <charset val="238"/>
    </font>
    <font>
      <sz val="14"/>
      <color rgb="FF000000"/>
      <name val="Arial Black"/>
      <family val="2"/>
      <charset val="238"/>
    </font>
    <font>
      <b/>
      <sz val="11"/>
      <color rgb="FF000000"/>
      <name val="Arial Black"/>
      <family val="2"/>
      <charset val="238"/>
    </font>
    <font>
      <b/>
      <sz val="20"/>
      <color rgb="FF000000"/>
      <name val="Verdana"/>
      <family val="2"/>
      <charset val="238"/>
    </font>
    <font>
      <b/>
      <i/>
      <sz val="14"/>
      <color rgb="FF000000"/>
      <name val="Times New Roman"/>
      <family val="1"/>
      <charset val="238"/>
    </font>
    <font>
      <b/>
      <i/>
      <sz val="12"/>
      <color rgb="FF000000"/>
      <name val="Times New Roman"/>
      <family val="1"/>
      <charset val="238"/>
    </font>
    <font>
      <b/>
      <sz val="12"/>
      <color rgb="FF3366FF"/>
      <name val="Arial Black"/>
      <family val="2"/>
      <charset val="238"/>
    </font>
    <font>
      <b/>
      <i/>
      <sz val="10"/>
      <color rgb="FF000000"/>
      <name val="Arial"/>
      <family val="2"/>
      <charset val="238"/>
    </font>
    <font>
      <i/>
      <sz val="10"/>
      <color rgb="FF000000"/>
      <name val="Arial"/>
      <family val="2"/>
      <charset val="238"/>
    </font>
    <font>
      <b/>
      <sz val="11"/>
      <color rgb="FF008000"/>
      <name val="Arial Black"/>
      <family val="2"/>
      <charset val="238"/>
    </font>
    <font>
      <b/>
      <sz val="14"/>
      <color rgb="FF800000"/>
      <name val="Arial Black"/>
      <family val="2"/>
      <charset val="238"/>
    </font>
    <font>
      <b/>
      <i/>
      <sz val="10"/>
      <color rgb="FF000000"/>
      <name val="Verdana"/>
      <family val="2"/>
      <charset val="238"/>
    </font>
    <font>
      <i/>
      <sz val="10"/>
      <color rgb="FFFF0000"/>
      <name val="Georgia"/>
      <family val="1"/>
      <charset val="238"/>
    </font>
    <font>
      <i/>
      <sz val="10"/>
      <color rgb="FF000000"/>
      <name val="Verdana"/>
      <family val="2"/>
      <charset val="238"/>
    </font>
    <font>
      <sz val="10"/>
      <color rgb="FF000000"/>
      <name val="Arial Black"/>
      <family val="2"/>
      <charset val="238"/>
    </font>
    <font>
      <sz val="9"/>
      <color rgb="FF000000"/>
      <name val="Arial"/>
      <family val="2"/>
      <charset val="238"/>
    </font>
    <font>
      <sz val="14"/>
      <color rgb="FFFF0000"/>
      <name val="Arial Black"/>
      <family val="2"/>
      <charset val="238"/>
    </font>
    <font>
      <b/>
      <i/>
      <sz val="11"/>
      <color rgb="FF000000"/>
      <name val="Arial"/>
      <family val="2"/>
      <charset val="238"/>
    </font>
    <font>
      <b/>
      <sz val="10"/>
      <color rgb="FFFF0000"/>
      <name val="Arial"/>
      <family val="2"/>
      <charset val="238"/>
    </font>
    <font>
      <b/>
      <i/>
      <sz val="9"/>
      <color rgb="FF000000"/>
      <name val="Arial"/>
      <family val="2"/>
      <charset val="238"/>
    </font>
    <font>
      <i/>
      <sz val="12"/>
      <color rgb="FF000000"/>
      <name val="Arial"/>
      <family val="2"/>
      <charset val="238"/>
    </font>
    <font>
      <i/>
      <sz val="11"/>
      <color rgb="FF000000"/>
      <name val="Arial"/>
      <family val="2"/>
      <charset val="238"/>
    </font>
    <font>
      <sz val="9"/>
      <name val="Arial"/>
      <family val="2"/>
      <charset val="238"/>
    </font>
    <font>
      <sz val="14"/>
      <color rgb="FF0070C0"/>
      <name val="Arial Black"/>
      <family val="2"/>
      <charset val="238"/>
    </font>
    <font>
      <sz val="10"/>
      <color rgb="FF000000"/>
      <name val="Arial"/>
      <family val="2"/>
      <charset val="238"/>
    </font>
    <font>
      <b/>
      <i/>
      <sz val="10"/>
      <color rgb="FFFF0000"/>
      <name val="Arial"/>
      <family val="2"/>
      <charset val="238"/>
    </font>
    <font>
      <sz val="8"/>
      <color rgb="FF000000"/>
      <name val="Times New Roman"/>
      <family val="1"/>
      <charset val="238"/>
    </font>
    <font>
      <sz val="10"/>
      <color rgb="FF000000"/>
      <name val="Arial"/>
    </font>
    <font>
      <sz val="14"/>
      <name val="Arial"/>
      <family val="2"/>
      <charset val="238"/>
    </font>
    <font>
      <b/>
      <sz val="12"/>
      <name val="Arial Black"/>
      <family val="2"/>
      <charset val="238"/>
    </font>
    <font>
      <b/>
      <i/>
      <sz val="9"/>
      <name val="Arial"/>
      <family val="2"/>
      <charset val="238"/>
    </font>
    <font>
      <sz val="11"/>
      <name val="Arial"/>
      <family val="2"/>
      <charset val="238"/>
    </font>
    <font>
      <b/>
      <sz val="12"/>
      <name val="Arial CE"/>
      <family val="2"/>
      <charset val="238"/>
    </font>
    <font>
      <sz val="10"/>
      <name val="Arial CE"/>
      <family val="2"/>
      <charset val="238"/>
    </font>
    <font>
      <b/>
      <sz val="10"/>
      <name val="Arial Black"/>
      <family val="2"/>
      <charset val="238"/>
    </font>
    <font>
      <b/>
      <sz val="11"/>
      <name val="Arial"/>
      <family val="2"/>
      <charset val="238"/>
    </font>
    <font>
      <b/>
      <sz val="12"/>
      <name val="Arial"/>
      <family val="2"/>
      <charset val="238"/>
    </font>
    <font>
      <sz val="10"/>
      <name val="Arial"/>
      <family val="2"/>
      <charset val="238"/>
    </font>
  </fonts>
  <fills count="7">
    <fill>
      <patternFill patternType="none"/>
    </fill>
    <fill>
      <patternFill patternType="gray125"/>
    </fill>
    <fill>
      <patternFill patternType="none"/>
    </fill>
    <fill>
      <patternFill patternType="solid">
        <fgColor rgb="FFFFFFFF"/>
        <bgColor rgb="FFFFFFCC"/>
      </patternFill>
    </fill>
    <fill>
      <patternFill patternType="solid">
        <fgColor rgb="FFFFFFFF"/>
        <bgColor rgb="FFFFFFFF"/>
      </patternFill>
    </fill>
    <fill>
      <patternFill patternType="solid">
        <fgColor indexed="9"/>
        <bgColor indexed="26"/>
      </patternFill>
    </fill>
    <fill>
      <patternFill patternType="solid">
        <fgColor indexed="9"/>
        <bgColor indexed="64"/>
      </patternFill>
    </fill>
  </fills>
  <borders count="92">
    <border>
      <left/>
      <right/>
      <top/>
      <bottom/>
      <diagonal/>
    </border>
    <border>
      <left style="thin">
        <color rgb="FF000000"/>
      </left>
      <right/>
      <top style="medium">
        <color rgb="FF000000"/>
      </top>
      <bottom/>
      <diagonal/>
    </border>
    <border>
      <left style="thin">
        <color rgb="FF000000"/>
      </left>
      <right/>
      <top/>
      <bottom/>
      <diagonal/>
    </border>
    <border>
      <left style="thin">
        <color rgb="FF000000"/>
      </left>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bottom/>
      <diagonal/>
    </border>
    <border>
      <left style="thin">
        <color rgb="FF000000"/>
      </left>
      <right style="thin">
        <color rgb="FF000000"/>
      </right>
      <top/>
      <bottom/>
      <diagonal/>
    </border>
    <border>
      <left/>
      <right style="thin">
        <color rgb="FF000000"/>
      </right>
      <top/>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thin">
        <color rgb="FF000000"/>
      </bottom>
      <diagonal/>
    </border>
    <border>
      <left/>
      <right/>
      <top style="thin">
        <color rgb="FF000000"/>
      </top>
      <bottom style="medium">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8"/>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55" fillId="0" borderId="0" applyFont="0" applyFill="0" applyBorder="0" applyAlignment="0" applyProtection="0"/>
  </cellStyleXfs>
  <cellXfs count="414">
    <xf numFmtId="0" fontId="0" fillId="2" borderId="0" xfId="0" applyFill="1"/>
    <xf numFmtId="0" fontId="0" fillId="3" borderId="0" xfId="0" applyFill="1"/>
    <xf numFmtId="0" fontId="1" fillId="3" borderId="0" xfId="0" applyFont="1" applyFill="1"/>
    <xf numFmtId="0" fontId="2" fillId="3" borderId="0" xfId="0" applyFont="1" applyFill="1"/>
    <xf numFmtId="2" fontId="1" fillId="3" borderId="0" xfId="0" applyNumberFormat="1" applyFont="1" applyFill="1"/>
    <xf numFmtId="0" fontId="0" fillId="3" borderId="0" xfId="0" applyFill="1"/>
    <xf numFmtId="0" fontId="1" fillId="3" borderId="0" xfId="0" applyFont="1" applyFill="1" applyAlignment="1">
      <alignment horizontal="center"/>
    </xf>
    <xf numFmtId="0" fontId="1" fillId="3" borderId="0" xfId="0" applyFont="1" applyFill="1" applyAlignment="1">
      <alignment horizontal="center" vertical="center"/>
    </xf>
    <xf numFmtId="0" fontId="3" fillId="3" borderId="0" xfId="0" applyFont="1" applyFill="1" applyAlignment="1">
      <alignment horizontal="left" vertical="top"/>
    </xf>
    <xf numFmtId="0" fontId="0" fillId="3" borderId="0" xfId="0" applyFill="1" applyAlignment="1">
      <alignment vertical="top"/>
    </xf>
    <xf numFmtId="0" fontId="0" fillId="3" borderId="0" xfId="0" applyFill="1"/>
    <xf numFmtId="0" fontId="4" fillId="3" borderId="0" xfId="0" applyFont="1" applyFill="1"/>
    <xf numFmtId="0" fontId="4" fillId="3" borderId="0" xfId="0" applyFont="1" applyFill="1" applyAlignment="1">
      <alignment horizontal="center"/>
    </xf>
    <xf numFmtId="0" fontId="1" fillId="3" borderId="0" xfId="0" applyFont="1" applyFill="1"/>
    <xf numFmtId="0" fontId="5" fillId="3" borderId="0" xfId="0" applyFont="1" applyFill="1" applyAlignment="1">
      <alignment vertical="center"/>
    </xf>
    <xf numFmtId="0" fontId="5" fillId="3" borderId="0" xfId="0" applyFont="1" applyFill="1" applyAlignment="1">
      <alignment horizontal="left" vertical="center"/>
    </xf>
    <xf numFmtId="0" fontId="6" fillId="3" borderId="0" xfId="0" applyFont="1" applyFill="1" applyAlignment="1">
      <alignment horizontal="center" vertical="center"/>
    </xf>
    <xf numFmtId="0" fontId="7" fillId="3" borderId="1" xfId="0" applyFont="1" applyFill="1" applyBorder="1" applyAlignment="1">
      <alignment horizontal="center" vertical="center"/>
    </xf>
    <xf numFmtId="0" fontId="8" fillId="3" borderId="0" xfId="0" applyFont="1" applyFill="1" applyAlignment="1">
      <alignment horizontal="center"/>
    </xf>
    <xf numFmtId="0" fontId="7" fillId="3" borderId="2" xfId="0" applyFont="1" applyFill="1" applyBorder="1" applyAlignment="1">
      <alignment horizontal="center" vertical="center"/>
    </xf>
    <xf numFmtId="0" fontId="9" fillId="3" borderId="0" xfId="0" applyFont="1" applyFill="1" applyAlignment="1">
      <alignment horizontal="center" textRotation="90"/>
    </xf>
    <xf numFmtId="0" fontId="7" fillId="3" borderId="3" xfId="0" applyFont="1" applyFill="1" applyBorder="1" applyAlignment="1">
      <alignment horizontal="center" vertical="center"/>
    </xf>
    <xf numFmtId="0" fontId="10" fillId="3" borderId="0" xfId="0" applyFont="1" applyFill="1" applyAlignment="1">
      <alignment horizontal="center" vertical="center"/>
    </xf>
    <xf numFmtId="0" fontId="1" fillId="3" borderId="0" xfId="0" applyFont="1" applyFill="1" applyAlignment="1">
      <alignment horizontal="center" vertical="center" wrapText="1"/>
    </xf>
    <xf numFmtId="0" fontId="1" fillId="3" borderId="0" xfId="0" applyFont="1" applyFill="1" applyAlignment="1">
      <alignment horizontal="center" vertical="center" wrapText="1"/>
    </xf>
    <xf numFmtId="4" fontId="1" fillId="3" borderId="0" xfId="0" applyNumberFormat="1" applyFont="1" applyFill="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center"/>
    </xf>
    <xf numFmtId="0" fontId="11" fillId="3" borderId="0" xfId="0" applyFont="1" applyFill="1" applyAlignment="1">
      <alignment vertical="center"/>
    </xf>
    <xf numFmtId="0" fontId="11" fillId="3" borderId="0" xfId="0" applyFont="1" applyFill="1" applyAlignment="1">
      <alignment horizontal="center" vertical="center"/>
    </xf>
    <xf numFmtId="0" fontId="12" fillId="3" borderId="0" xfId="0" applyFont="1" applyFill="1" applyAlignment="1">
      <alignment horizontal="center" vertical="center"/>
    </xf>
    <xf numFmtId="0" fontId="0" fillId="3" borderId="0" xfId="0" applyFill="1" applyAlignment="1">
      <alignment horizontal="center" vertical="center"/>
    </xf>
    <xf numFmtId="0" fontId="0" fillId="3" borderId="0" xfId="0" applyFill="1" applyAlignment="1">
      <alignment vertical="center"/>
    </xf>
    <xf numFmtId="0" fontId="13" fillId="3" borderId="0" xfId="0" applyFont="1" applyFill="1" applyAlignment="1">
      <alignment vertical="center"/>
    </xf>
    <xf numFmtId="0" fontId="14" fillId="3" borderId="0" xfId="0" applyFont="1" applyFill="1" applyAlignment="1">
      <alignment horizontal="right"/>
    </xf>
    <xf numFmtId="0" fontId="15" fillId="3" borderId="0" xfId="0" applyFont="1" applyFill="1"/>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3" fillId="4" borderId="0" xfId="0" applyFont="1" applyFill="1" applyAlignment="1">
      <alignment horizontal="left" vertical="center"/>
    </xf>
    <xf numFmtId="0" fontId="16" fillId="3" borderId="0" xfId="0" applyFont="1" applyFill="1"/>
    <xf numFmtId="0" fontId="16" fillId="3" borderId="0" xfId="0" applyFont="1" applyFill="1"/>
    <xf numFmtId="0" fontId="16" fillId="3" borderId="0" xfId="0" applyFont="1" applyFill="1" applyAlignment="1">
      <alignment vertical="center"/>
    </xf>
    <xf numFmtId="0" fontId="18" fillId="3" borderId="0" xfId="0" applyFont="1" applyFill="1"/>
    <xf numFmtId="0" fontId="5" fillId="3" borderId="0" xfId="0" applyFont="1" applyFill="1"/>
    <xf numFmtId="0" fontId="19" fillId="3" borderId="0" xfId="0" applyFont="1" applyFill="1" applyAlignment="1">
      <alignment horizontal="center" vertical="center"/>
    </xf>
    <xf numFmtId="0" fontId="20" fillId="3" borderId="0" xfId="0" applyFont="1" applyFill="1" applyAlignment="1">
      <alignment horizontal="center" vertical="center"/>
    </xf>
    <xf numFmtId="3" fontId="21" fillId="3" borderId="4" xfId="0" applyNumberFormat="1" applyFont="1" applyFill="1" applyBorder="1" applyAlignment="1">
      <alignment horizontal="center" vertical="center"/>
    </xf>
    <xf numFmtId="3" fontId="21" fillId="3" borderId="8" xfId="0" applyNumberFormat="1" applyFont="1" applyFill="1" applyBorder="1" applyAlignment="1">
      <alignment horizontal="center" vertical="center"/>
    </xf>
    <xf numFmtId="3" fontId="21" fillId="3" borderId="4" xfId="0" applyNumberFormat="1" applyFont="1" applyFill="1" applyBorder="1" applyAlignment="1">
      <alignment horizontal="center" vertical="center"/>
    </xf>
    <xf numFmtId="0" fontId="18" fillId="3" borderId="0" xfId="0" applyFont="1" applyFill="1" applyAlignment="1">
      <alignment vertical="center"/>
    </xf>
    <xf numFmtId="0" fontId="22" fillId="3" borderId="0" xfId="0" applyFont="1" applyFill="1" applyAlignment="1">
      <alignment horizontal="center" vertical="center"/>
    </xf>
    <xf numFmtId="0" fontId="23" fillId="3" borderId="0" xfId="0" applyFont="1" applyFill="1"/>
    <xf numFmtId="0" fontId="24" fillId="3" borderId="0" xfId="0" applyFont="1" applyFill="1" applyAlignment="1">
      <alignment horizontal="center" vertical="center"/>
    </xf>
    <xf numFmtId="0" fontId="25" fillId="3" borderId="0" xfId="0" applyFont="1" applyFill="1"/>
    <xf numFmtId="0" fontId="25" fillId="3" borderId="0" xfId="0" applyFont="1" applyFill="1"/>
    <xf numFmtId="0" fontId="25" fillId="3" borderId="0" xfId="0" applyFont="1" applyFill="1" applyAlignment="1">
      <alignment vertical="center"/>
    </xf>
    <xf numFmtId="0" fontId="15" fillId="3" borderId="0" xfId="0" applyFont="1" applyFill="1"/>
    <xf numFmtId="0" fontId="0" fillId="3" borderId="4" xfId="0" applyFill="1" applyBorder="1" applyAlignment="1">
      <alignment horizontal="center" vertical="center"/>
    </xf>
    <xf numFmtId="0" fontId="0" fillId="3" borderId="4" xfId="0" applyFill="1" applyBorder="1" applyAlignment="1">
      <alignment horizontal="center" vertical="center"/>
    </xf>
    <xf numFmtId="0" fontId="0" fillId="3" borderId="4" xfId="0" applyFill="1" applyBorder="1" applyAlignment="1">
      <alignment horizontal="center" vertical="center" wrapText="1"/>
    </xf>
    <xf numFmtId="4" fontId="1" fillId="3" borderId="9" xfId="0" applyNumberFormat="1" applyFont="1" applyFill="1" applyBorder="1" applyAlignment="1">
      <alignment horizontal="center" vertical="center"/>
    </xf>
    <xf numFmtId="4" fontId="1" fillId="3" borderId="6" xfId="0" applyNumberFormat="1" applyFont="1" applyFill="1" applyBorder="1" applyAlignment="1">
      <alignment horizontal="center" vertical="center"/>
    </xf>
    <xf numFmtId="4" fontId="1" fillId="3" borderId="10" xfId="0" applyNumberFormat="1" applyFont="1" applyFill="1" applyBorder="1" applyAlignment="1">
      <alignment horizontal="center" vertical="center"/>
    </xf>
    <xf numFmtId="0" fontId="0" fillId="3" borderId="7" xfId="0" applyFill="1" applyBorder="1" applyAlignment="1">
      <alignment horizontal="center" vertical="center"/>
    </xf>
    <xf numFmtId="0" fontId="26" fillId="3" borderId="4" xfId="0" applyFont="1" applyFill="1" applyBorder="1" applyAlignment="1">
      <alignment horizontal="center" vertical="center"/>
    </xf>
    <xf numFmtId="1" fontId="27" fillId="3" borderId="0" xfId="0" applyNumberFormat="1" applyFont="1" applyFill="1" applyAlignment="1">
      <alignment horizontal="center" vertical="center"/>
    </xf>
    <xf numFmtId="1" fontId="28" fillId="3" borderId="0" xfId="0" applyNumberFormat="1" applyFont="1" applyFill="1" applyAlignment="1">
      <alignment vertical="center"/>
    </xf>
    <xf numFmtId="1" fontId="22" fillId="3" borderId="0" xfId="0" applyNumberFormat="1" applyFont="1" applyFill="1" applyAlignment="1">
      <alignment vertical="center"/>
    </xf>
    <xf numFmtId="0" fontId="1" fillId="3" borderId="14"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0"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0" xfId="0" applyFont="1" applyFill="1" applyAlignment="1">
      <alignment horizontal="center" vertical="center"/>
    </xf>
    <xf numFmtId="4" fontId="1" fillId="4" borderId="9" xfId="0" applyNumberFormat="1" applyFont="1" applyFill="1" applyBorder="1" applyAlignment="1">
      <alignment horizontal="center" vertical="center"/>
    </xf>
    <xf numFmtId="0" fontId="1" fillId="4" borderId="14" xfId="0" applyFont="1" applyFill="1" applyBorder="1" applyAlignment="1">
      <alignment horizontal="center" vertical="center"/>
    </xf>
    <xf numFmtId="0" fontId="0" fillId="4" borderId="5" xfId="0" applyFill="1" applyBorder="1" applyAlignment="1">
      <alignment horizontal="center" vertical="center"/>
    </xf>
    <xf numFmtId="0" fontId="0" fillId="4" borderId="0" xfId="0" applyFill="1"/>
    <xf numFmtId="0" fontId="0" fillId="3" borderId="7" xfId="0" applyFill="1" applyBorder="1" applyAlignment="1">
      <alignment horizontal="center" vertical="center"/>
    </xf>
    <xf numFmtId="0" fontId="0" fillId="3" borderId="0" xfId="0" applyFill="1"/>
    <xf numFmtId="0" fontId="0" fillId="3" borderId="0" xfId="0" applyFill="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center" vertical="center"/>
    </xf>
    <xf numFmtId="0" fontId="0" fillId="3" borderId="18" xfId="0" applyFill="1" applyBorder="1" applyAlignment="1">
      <alignment horizontal="center" vertical="center"/>
    </xf>
    <xf numFmtId="3" fontId="21" fillId="3" borderId="4" xfId="0" applyNumberFormat="1" applyFont="1" applyFill="1" applyBorder="1" applyAlignment="1">
      <alignment horizontal="center" vertical="center"/>
    </xf>
    <xf numFmtId="0" fontId="0" fillId="3" borderId="19" xfId="0" applyFill="1" applyBorder="1" applyAlignment="1">
      <alignment horizontal="center" vertical="center"/>
    </xf>
    <xf numFmtId="3" fontId="21" fillId="3" borderId="5" xfId="0" applyNumberFormat="1" applyFont="1" applyFill="1" applyBorder="1" applyAlignment="1">
      <alignment horizontal="center" vertical="center"/>
    </xf>
    <xf numFmtId="3" fontId="18" fillId="3" borderId="4" xfId="0" applyNumberFormat="1" applyFont="1" applyFill="1" applyBorder="1" applyAlignment="1">
      <alignment horizontal="center" vertical="center"/>
    </xf>
    <xf numFmtId="3" fontId="18" fillId="3" borderId="4"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vertical="center"/>
    </xf>
    <xf numFmtId="0" fontId="0" fillId="3" borderId="4" xfId="0" applyFill="1" applyBorder="1" applyAlignment="1">
      <alignment horizontal="center" vertical="center"/>
    </xf>
    <xf numFmtId="0" fontId="0" fillId="3" borderId="20" xfId="0" applyFill="1" applyBorder="1" applyAlignment="1">
      <alignment horizontal="center" vertical="center"/>
    </xf>
    <xf numFmtId="1" fontId="31" fillId="3" borderId="0" xfId="0" applyNumberFormat="1" applyFont="1" applyFill="1"/>
    <xf numFmtId="1" fontId="0" fillId="3" borderId="0" xfId="0" applyNumberFormat="1" applyFill="1" applyAlignment="1">
      <alignment horizontal="center" vertical="center"/>
    </xf>
    <xf numFmtId="1" fontId="32" fillId="3" borderId="0" xfId="0" applyNumberFormat="1" applyFont="1" applyFill="1" applyAlignment="1">
      <alignment horizontal="left"/>
    </xf>
    <xf numFmtId="1" fontId="33" fillId="3" borderId="0" xfId="0" applyNumberFormat="1" applyFont="1" applyFill="1" applyAlignment="1">
      <alignment horizontal="left"/>
    </xf>
    <xf numFmtId="1" fontId="0" fillId="3" borderId="0" xfId="0" applyNumberFormat="1" applyFill="1" applyAlignment="1">
      <alignment horizontal="center" vertical="center"/>
    </xf>
    <xf numFmtId="3" fontId="0" fillId="3" borderId="15" xfId="0" applyNumberFormat="1" applyFill="1" applyBorder="1" applyAlignment="1">
      <alignment horizontal="center" vertical="center"/>
    </xf>
    <xf numFmtId="3" fontId="0" fillId="2" borderId="15" xfId="0" applyNumberFormat="1" applyFill="1" applyBorder="1" applyAlignment="1">
      <alignment horizontal="center" vertical="center"/>
    </xf>
    <xf numFmtId="3" fontId="0" fillId="3" borderId="0" xfId="0" applyNumberFormat="1" applyFill="1" applyAlignment="1">
      <alignment horizontal="center" vertical="center"/>
    </xf>
    <xf numFmtId="3" fontId="35" fillId="3" borderId="0" xfId="0" applyNumberFormat="1" applyFont="1" applyFill="1" applyAlignment="1">
      <alignment horizontal="center" vertical="center"/>
    </xf>
    <xf numFmtId="3" fontId="35" fillId="3" borderId="0" xfId="0" applyNumberFormat="1" applyFont="1" applyFill="1" applyAlignment="1">
      <alignment horizontal="center" vertical="center"/>
    </xf>
    <xf numFmtId="3" fontId="0" fillId="3" borderId="0" xfId="0" applyNumberFormat="1" applyFill="1" applyAlignment="1" applyProtection="1">
      <alignment horizontal="center" vertical="center" wrapText="1"/>
      <protection locked="0"/>
    </xf>
    <xf numFmtId="3" fontId="0" fillId="4" borderId="14" xfId="0" applyNumberFormat="1" applyFill="1" applyBorder="1" applyAlignment="1">
      <alignment horizontal="center" vertical="center"/>
    </xf>
    <xf numFmtId="3" fontId="0" fillId="4" borderId="16" xfId="0" applyNumberFormat="1" applyFill="1" applyBorder="1" applyAlignment="1">
      <alignment horizontal="center" vertical="center"/>
    </xf>
    <xf numFmtId="3" fontId="0" fillId="4" borderId="15" xfId="0" applyNumberFormat="1" applyFill="1" applyBorder="1" applyAlignment="1">
      <alignment horizontal="center" vertical="center"/>
    </xf>
    <xf numFmtId="3" fontId="0" fillId="2" borderId="16" xfId="0" applyNumberFormat="1" applyFill="1" applyBorder="1" applyAlignment="1">
      <alignment horizontal="center" vertical="center"/>
    </xf>
    <xf numFmtId="3" fontId="0" fillId="3" borderId="0" xfId="0" applyNumberFormat="1" applyFill="1" applyAlignment="1">
      <alignment horizontal="center" vertical="center"/>
    </xf>
    <xf numFmtId="3" fontId="36" fillId="3" borderId="0" xfId="0" applyNumberFormat="1" applyFont="1" applyFill="1" applyAlignment="1">
      <alignment horizontal="center" vertical="center"/>
    </xf>
    <xf numFmtId="3" fontId="21" fillId="2" borderId="4" xfId="0" applyNumberFormat="1" applyFont="1" applyFill="1" applyBorder="1" applyAlignment="1">
      <alignment horizontal="center" vertical="center"/>
    </xf>
    <xf numFmtId="0" fontId="1" fillId="3" borderId="2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22" xfId="0" applyFont="1" applyFill="1" applyBorder="1" applyAlignment="1">
      <alignment horizontal="center" vertical="center"/>
    </xf>
    <xf numFmtId="3" fontId="0" fillId="2" borderId="21" xfId="0" applyNumberFormat="1" applyFill="1" applyBorder="1" applyAlignment="1">
      <alignment horizontal="center" vertical="center"/>
    </xf>
    <xf numFmtId="0" fontId="0" fillId="3" borderId="8" xfId="0" applyFill="1" applyBorder="1" applyAlignment="1">
      <alignment horizontal="center" vertical="center" wrapText="1"/>
    </xf>
    <xf numFmtId="4" fontId="1" fillId="3" borderId="22" xfId="0" applyNumberFormat="1" applyFont="1" applyFill="1" applyBorder="1" applyAlignment="1">
      <alignment horizontal="center" vertical="center"/>
    </xf>
    <xf numFmtId="0" fontId="37" fillId="2" borderId="0" xfId="0" applyFont="1" applyFill="1" applyAlignment="1">
      <alignment horizontal="left"/>
    </xf>
    <xf numFmtId="0" fontId="0" fillId="3" borderId="11" xfId="0" applyFill="1" applyBorder="1" applyAlignment="1">
      <alignment horizontal="center" vertical="center" wrapText="1"/>
    </xf>
    <xf numFmtId="0" fontId="0" fillId="3" borderId="0" xfId="0" applyFill="1" applyAlignment="1">
      <alignment horizontal="center" vertical="center"/>
    </xf>
    <xf numFmtId="2" fontId="39" fillId="3" borderId="0" xfId="0" applyNumberFormat="1" applyFont="1" applyFill="1"/>
    <xf numFmtId="2" fontId="39" fillId="3" borderId="0" xfId="0" applyNumberFormat="1" applyFont="1" applyFill="1" applyAlignment="1">
      <alignment vertical="center"/>
    </xf>
    <xf numFmtId="2" fontId="40" fillId="3" borderId="0" xfId="0" applyNumberFormat="1" applyFont="1" applyFill="1" applyAlignment="1">
      <alignment horizontal="center" vertical="center"/>
    </xf>
    <xf numFmtId="2" fontId="41" fillId="3" borderId="1" xfId="0" applyNumberFormat="1" applyFont="1" applyFill="1" applyBorder="1" applyAlignment="1">
      <alignment horizontal="center" vertical="center"/>
    </xf>
    <xf numFmtId="2" fontId="41" fillId="3" borderId="2" xfId="0" applyNumberFormat="1" applyFont="1" applyFill="1" applyBorder="1" applyAlignment="1">
      <alignment horizontal="center" vertical="center"/>
    </xf>
    <xf numFmtId="2" fontId="41" fillId="3" borderId="3" xfId="0" applyNumberFormat="1" applyFont="1" applyFill="1" applyBorder="1" applyAlignment="1">
      <alignment horizontal="center" vertical="center"/>
    </xf>
    <xf numFmtId="2" fontId="41" fillId="3" borderId="0" xfId="0" applyNumberFormat="1" applyFont="1" applyFill="1" applyAlignment="1">
      <alignment horizontal="center" vertical="center"/>
    </xf>
    <xf numFmtId="2" fontId="42" fillId="3" borderId="0" xfId="0" applyNumberFormat="1" applyFont="1" applyFill="1" applyAlignment="1">
      <alignment horizontal="center" vertical="center"/>
    </xf>
    <xf numFmtId="0" fontId="0" fillId="3" borderId="0" xfId="0" applyFill="1"/>
    <xf numFmtId="2" fontId="36" fillId="3" borderId="0" xfId="0" applyNumberFormat="1" applyFont="1" applyFill="1" applyAlignment="1">
      <alignment horizontal="center" vertical="center"/>
    </xf>
    <xf numFmtId="1" fontId="0" fillId="4" borderId="14" xfId="0" applyNumberFormat="1" applyFill="1" applyBorder="1" applyAlignment="1">
      <alignment horizontal="center" vertical="center"/>
    </xf>
    <xf numFmtId="0" fontId="0" fillId="4" borderId="9" xfId="0" applyFill="1" applyBorder="1" applyAlignment="1">
      <alignment horizontal="center" vertical="center"/>
    </xf>
    <xf numFmtId="1" fontId="0" fillId="4" borderId="15" xfId="0" applyNumberFormat="1" applyFill="1" applyBorder="1" applyAlignment="1">
      <alignment horizontal="center" vertical="center"/>
    </xf>
    <xf numFmtId="0" fontId="0" fillId="4" borderId="6" xfId="0" applyFill="1" applyBorder="1" applyAlignment="1">
      <alignment horizontal="center" vertical="center"/>
    </xf>
    <xf numFmtId="1" fontId="0" fillId="4" borderId="16" xfId="0" applyNumberFormat="1" applyFill="1" applyBorder="1" applyAlignment="1">
      <alignment horizontal="center" vertical="center"/>
    </xf>
    <xf numFmtId="0" fontId="0" fillId="4" borderId="10" xfId="0" applyFill="1" applyBorder="1" applyAlignment="1">
      <alignment horizontal="center" vertical="center"/>
    </xf>
    <xf numFmtId="1" fontId="0" fillId="4" borderId="21" xfId="0" applyNumberFormat="1" applyFill="1" applyBorder="1" applyAlignment="1">
      <alignment horizontal="center" vertical="center"/>
    </xf>
    <xf numFmtId="0" fontId="0" fillId="4" borderId="22" xfId="0" applyFill="1" applyBorder="1" applyAlignment="1">
      <alignment horizontal="center" vertical="center"/>
    </xf>
    <xf numFmtId="3" fontId="21" fillId="2" borderId="5" xfId="0" applyNumberFormat="1" applyFont="1" applyFill="1" applyBorder="1" applyAlignment="1">
      <alignment horizontal="center" vertical="center"/>
    </xf>
    <xf numFmtId="3" fontId="21" fillId="2" borderId="4" xfId="0" applyNumberFormat="1" applyFont="1" applyFill="1" applyBorder="1" applyAlignment="1">
      <alignment horizontal="center" vertical="center"/>
    </xf>
    <xf numFmtId="3" fontId="18" fillId="2" borderId="4" xfId="0" applyNumberFormat="1" applyFont="1" applyFill="1" applyBorder="1" applyAlignment="1">
      <alignment horizontal="center" vertical="center"/>
    </xf>
    <xf numFmtId="3" fontId="18" fillId="2" borderId="7" xfId="0" applyNumberFormat="1" applyFont="1" applyFill="1" applyBorder="1" applyAlignment="1">
      <alignment horizontal="center" vertical="center"/>
    </xf>
    <xf numFmtId="3" fontId="21" fillId="2" borderId="7" xfId="0" applyNumberFormat="1" applyFont="1" applyFill="1" applyBorder="1" applyAlignment="1">
      <alignment horizontal="center" vertical="center"/>
    </xf>
    <xf numFmtId="3" fontId="21" fillId="2" borderId="8" xfId="0" applyNumberFormat="1" applyFont="1" applyFill="1" applyBorder="1" applyAlignment="1">
      <alignment horizontal="center" vertical="center"/>
    </xf>
    <xf numFmtId="3" fontId="18" fillId="2" borderId="4" xfId="0" applyNumberFormat="1" applyFont="1" applyFill="1" applyBorder="1" applyAlignment="1">
      <alignment horizontal="center" vertical="center"/>
    </xf>
    <xf numFmtId="3" fontId="21" fillId="2" borderId="8" xfId="0" applyNumberFormat="1" applyFont="1" applyFill="1" applyBorder="1" applyAlignment="1">
      <alignment horizontal="center" vertical="center"/>
    </xf>
    <xf numFmtId="3" fontId="21" fillId="2" borderId="8" xfId="0" applyNumberFormat="1" applyFont="1" applyFill="1" applyBorder="1" applyAlignment="1">
      <alignment horizontal="center" vertical="center"/>
    </xf>
    <xf numFmtId="3" fontId="21" fillId="2" borderId="4" xfId="0" applyNumberFormat="1" applyFont="1" applyFill="1" applyBorder="1" applyAlignment="1">
      <alignment horizontal="center" vertical="center"/>
    </xf>
    <xf numFmtId="3" fontId="21" fillId="2" borderId="4" xfId="0" applyNumberFormat="1" applyFont="1" applyFill="1" applyBorder="1" applyAlignment="1">
      <alignment horizontal="center" vertical="center"/>
    </xf>
    <xf numFmtId="3" fontId="18" fillId="2" borderId="4" xfId="0" applyNumberFormat="1" applyFont="1" applyFill="1" applyBorder="1" applyAlignment="1">
      <alignment horizontal="center" vertical="center"/>
    </xf>
    <xf numFmtId="3" fontId="18" fillId="2" borderId="8" xfId="0" applyNumberFormat="1" applyFont="1" applyFill="1" applyBorder="1" applyAlignment="1">
      <alignment horizontal="center" vertical="center"/>
    </xf>
    <xf numFmtId="3" fontId="18" fillId="2" borderId="7" xfId="0" applyNumberFormat="1" applyFont="1" applyFill="1" applyBorder="1" applyAlignment="1">
      <alignment horizontal="center" vertical="center"/>
    </xf>
    <xf numFmtId="3" fontId="18" fillId="3" borderId="8" xfId="0" applyNumberFormat="1" applyFont="1" applyFill="1" applyBorder="1" applyAlignment="1">
      <alignment horizontal="center" vertical="center"/>
    </xf>
    <xf numFmtId="1" fontId="25" fillId="4" borderId="15" xfId="0" applyNumberFormat="1" applyFont="1" applyFill="1" applyBorder="1" applyAlignment="1">
      <alignment horizontal="center" vertical="center"/>
    </xf>
    <xf numFmtId="3" fontId="21" fillId="3" borderId="5" xfId="0" applyNumberFormat="1" applyFont="1" applyFill="1" applyBorder="1" applyAlignment="1">
      <alignment horizontal="center" vertical="center"/>
    </xf>
    <xf numFmtId="0" fontId="0" fillId="4" borderId="4" xfId="0" applyFill="1" applyBorder="1" applyAlignment="1">
      <alignment horizontal="center" vertical="center"/>
    </xf>
    <xf numFmtId="0" fontId="1" fillId="4" borderId="4" xfId="0" applyFont="1" applyFill="1" applyBorder="1" applyAlignment="1">
      <alignment horizontal="center" vertical="center"/>
    </xf>
    <xf numFmtId="4" fontId="1" fillId="4" borderId="6" xfId="0" applyNumberFormat="1" applyFont="1" applyFill="1" applyBorder="1" applyAlignment="1">
      <alignment horizontal="center" vertical="center"/>
    </xf>
    <xf numFmtId="0" fontId="0" fillId="3" borderId="5" xfId="0" applyFill="1" applyBorder="1" applyAlignment="1">
      <alignment horizontal="center" vertical="center"/>
    </xf>
    <xf numFmtId="0" fontId="44" fillId="4" borderId="0" xfId="0" applyFont="1" applyFill="1" applyAlignment="1">
      <alignment horizontal="center" vertical="center"/>
    </xf>
    <xf numFmtId="1" fontId="0" fillId="2" borderId="9" xfId="0" applyNumberFormat="1" applyFill="1" applyBorder="1" applyAlignment="1">
      <alignment horizontal="center" vertical="center"/>
    </xf>
    <xf numFmtId="1" fontId="0" fillId="2" borderId="6" xfId="0" applyNumberFormat="1" applyFill="1" applyBorder="1" applyAlignment="1">
      <alignment horizontal="center" vertical="center"/>
    </xf>
    <xf numFmtId="1" fontId="0" fillId="2" borderId="6" xfId="0" applyNumberFormat="1" applyFill="1" applyBorder="1" applyAlignment="1">
      <alignment horizontal="center" vertical="center"/>
    </xf>
    <xf numFmtId="1" fontId="0" fillId="2" borderId="10" xfId="0" applyNumberFormat="1" applyFill="1" applyBorder="1" applyAlignment="1">
      <alignment horizontal="center" vertical="center"/>
    </xf>
    <xf numFmtId="2" fontId="1" fillId="2" borderId="0" xfId="0" applyNumberFormat="1" applyFont="1" applyFill="1"/>
    <xf numFmtId="0" fontId="0" fillId="2" borderId="0" xfId="0" applyFill="1"/>
    <xf numFmtId="0" fontId="0" fillId="2" borderId="0" xfId="0" applyFill="1"/>
    <xf numFmtId="2" fontId="1" fillId="2" borderId="0" xfId="0" applyNumberFormat="1" applyFont="1" applyFill="1" applyAlignment="1">
      <alignment vertical="center"/>
    </xf>
    <xf numFmtId="0" fontId="0" fillId="2" borderId="0" xfId="0" applyFill="1" applyAlignment="1">
      <alignment vertical="center"/>
    </xf>
    <xf numFmtId="0" fontId="25" fillId="2" borderId="14" xfId="0" applyFont="1" applyFill="1" applyBorder="1" applyAlignment="1">
      <alignment horizontal="center" vertical="center"/>
    </xf>
    <xf numFmtId="0" fontId="26" fillId="2" borderId="5" xfId="0" applyFont="1" applyFill="1" applyBorder="1" applyAlignment="1">
      <alignment horizontal="center" vertical="center"/>
    </xf>
    <xf numFmtId="0" fontId="25" fillId="2" borderId="15" xfId="0" applyFont="1" applyFill="1" applyBorder="1" applyAlignment="1">
      <alignment horizontal="center" vertical="center"/>
    </xf>
    <xf numFmtId="0" fontId="26" fillId="2" borderId="4" xfId="0" applyFont="1" applyFill="1" applyBorder="1" applyAlignment="1">
      <alignment horizontal="center" vertical="center"/>
    </xf>
    <xf numFmtId="0" fontId="25" fillId="2" borderId="16" xfId="0" applyFont="1" applyFill="1" applyBorder="1" applyAlignment="1">
      <alignment horizontal="center" vertical="center"/>
    </xf>
    <xf numFmtId="0" fontId="26" fillId="2" borderId="7" xfId="0" applyFont="1" applyFill="1" applyBorder="1" applyAlignment="1">
      <alignment horizontal="center" vertical="center"/>
    </xf>
    <xf numFmtId="3" fontId="0" fillId="2" borderId="14" xfId="0" applyNumberFormat="1" applyFill="1" applyBorder="1" applyAlignment="1">
      <alignment horizontal="center" vertical="center"/>
    </xf>
    <xf numFmtId="1" fontId="0" fillId="4" borderId="27" xfId="0" applyNumberFormat="1" applyFill="1" applyBorder="1" applyAlignment="1">
      <alignment horizontal="center" vertical="center"/>
    </xf>
    <xf numFmtId="0" fontId="0" fillId="4" borderId="28" xfId="0" applyFill="1" applyBorder="1" applyAlignment="1">
      <alignment horizontal="center" vertical="center"/>
    </xf>
    <xf numFmtId="0" fontId="44" fillId="4" borderId="0" xfId="0" applyFont="1" applyFill="1" applyAlignment="1">
      <alignment horizontal="center" vertical="center"/>
    </xf>
    <xf numFmtId="0" fontId="16" fillId="3" borderId="0" xfId="0" applyFont="1" applyFill="1"/>
    <xf numFmtId="0" fontId="26" fillId="2" borderId="29" xfId="0" applyFont="1" applyFill="1" applyBorder="1" applyAlignment="1">
      <alignment horizontal="center" vertical="center"/>
    </xf>
    <xf numFmtId="0" fontId="26" fillId="2" borderId="8" xfId="0" applyFont="1" applyFill="1" applyBorder="1" applyAlignment="1">
      <alignment horizontal="center" vertical="center"/>
    </xf>
    <xf numFmtId="3" fontId="18" fillId="3" borderId="4" xfId="0" applyNumberFormat="1" applyFont="1" applyFill="1" applyBorder="1" applyAlignment="1">
      <alignment horizontal="center" vertical="center"/>
    </xf>
    <xf numFmtId="1" fontId="25" fillId="2" borderId="15" xfId="0" applyNumberFormat="1" applyFont="1" applyFill="1" applyBorder="1" applyAlignment="1">
      <alignment horizontal="center" vertical="center" wrapText="1"/>
    </xf>
    <xf numFmtId="0" fontId="26" fillId="2" borderId="4" xfId="0" applyFont="1" applyFill="1" applyBorder="1" applyAlignment="1">
      <alignment horizontal="center" vertical="center" wrapText="1"/>
    </xf>
    <xf numFmtId="0" fontId="25" fillId="2" borderId="15" xfId="0" applyFont="1" applyFill="1" applyBorder="1" applyAlignment="1">
      <alignment horizontal="center" vertical="center"/>
    </xf>
    <xf numFmtId="1" fontId="0" fillId="2" borderId="30" xfId="0" applyNumberFormat="1" applyFill="1" applyBorder="1" applyAlignment="1">
      <alignment horizontal="center" vertical="center"/>
    </xf>
    <xf numFmtId="1" fontId="0" fillId="2" borderId="31" xfId="0" applyNumberFormat="1" applyFill="1" applyBorder="1" applyAlignment="1">
      <alignment horizontal="center" vertical="center"/>
    </xf>
    <xf numFmtId="1" fontId="0" fillId="2" borderId="32" xfId="0" applyNumberFormat="1" applyFill="1" applyBorder="1" applyAlignment="1">
      <alignment horizontal="center" vertical="center"/>
    </xf>
    <xf numFmtId="0" fontId="1" fillId="4" borderId="21"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22" xfId="0" applyFont="1" applyFill="1" applyBorder="1" applyAlignment="1">
      <alignment horizontal="center" vertical="center"/>
    </xf>
    <xf numFmtId="3" fontId="21" fillId="2" borderId="8" xfId="0" applyNumberFormat="1" applyFont="1" applyFill="1" applyBorder="1" applyAlignment="1">
      <alignment horizontal="center" vertical="center"/>
    </xf>
    <xf numFmtId="0" fontId="0" fillId="3" borderId="8" xfId="0" applyFill="1" applyBorder="1" applyAlignment="1">
      <alignment horizontal="center" vertical="center"/>
    </xf>
    <xf numFmtId="0" fontId="25" fillId="2" borderId="21" xfId="0" applyFont="1" applyFill="1" applyBorder="1" applyAlignment="1">
      <alignment horizontal="center" vertical="center"/>
    </xf>
    <xf numFmtId="0" fontId="0" fillId="3" borderId="4" xfId="0" applyFill="1" applyBorder="1" applyAlignment="1">
      <alignment horizontal="center" vertical="center"/>
    </xf>
    <xf numFmtId="0" fontId="1" fillId="3" borderId="4" xfId="0" applyFont="1" applyFill="1" applyBorder="1" applyAlignment="1">
      <alignment horizontal="center" vertical="center"/>
    </xf>
    <xf numFmtId="4" fontId="1" fillId="3" borderId="6" xfId="0" applyNumberFormat="1" applyFont="1" applyFill="1" applyBorder="1" applyAlignment="1">
      <alignment horizontal="center" vertical="center"/>
    </xf>
    <xf numFmtId="0" fontId="25" fillId="2" borderId="27" xfId="0" applyFont="1" applyFill="1" applyBorder="1" applyAlignment="1">
      <alignment horizontal="center" vertical="center"/>
    </xf>
    <xf numFmtId="3" fontId="21" fillId="2" borderId="34" xfId="0" applyNumberFormat="1" applyFont="1" applyFill="1" applyBorder="1" applyAlignment="1">
      <alignment horizontal="center" vertical="center"/>
    </xf>
    <xf numFmtId="3" fontId="21" fillId="2" borderId="4" xfId="0" applyNumberFormat="1" applyFont="1" applyFill="1" applyBorder="1" applyAlignment="1">
      <alignment horizontal="center" vertical="center"/>
    </xf>
    <xf numFmtId="0" fontId="14" fillId="3" borderId="0" xfId="0" applyFont="1" applyFill="1" applyAlignment="1">
      <alignment horizontal="right"/>
    </xf>
    <xf numFmtId="0" fontId="43" fillId="2" borderId="39" xfId="0" applyFont="1" applyFill="1" applyBorder="1" applyAlignment="1">
      <alignment vertical="center" wrapText="1"/>
    </xf>
    <xf numFmtId="0" fontId="43" fillId="2" borderId="20" xfId="0" applyFont="1" applyFill="1" applyBorder="1" applyAlignment="1">
      <alignment vertical="center" wrapText="1"/>
    </xf>
    <xf numFmtId="0" fontId="43" fillId="2" borderId="40" xfId="0" applyFont="1" applyFill="1" applyBorder="1" applyAlignment="1">
      <alignment vertical="center" wrapText="1"/>
    </xf>
    <xf numFmtId="0" fontId="43" fillId="2" borderId="49" xfId="0" applyFont="1" applyFill="1" applyBorder="1" applyAlignment="1">
      <alignment vertical="center" wrapText="1"/>
    </xf>
    <xf numFmtId="0" fontId="43" fillId="2" borderId="50" xfId="0" applyFont="1" applyFill="1" applyBorder="1" applyAlignment="1">
      <alignment vertical="center" wrapText="1"/>
    </xf>
    <xf numFmtId="0" fontId="43" fillId="2" borderId="51" xfId="0" applyFont="1" applyFill="1" applyBorder="1" applyAlignment="1">
      <alignment vertical="center" wrapText="1"/>
    </xf>
    <xf numFmtId="3" fontId="0" fillId="2" borderId="50" xfId="0" applyNumberFormat="1" applyFill="1" applyBorder="1" applyAlignment="1">
      <alignment horizontal="center" vertical="center"/>
    </xf>
    <xf numFmtId="1" fontId="0" fillId="2" borderId="52" xfId="0" applyNumberFormat="1" applyFill="1" applyBorder="1" applyAlignment="1">
      <alignment horizontal="center" vertical="center"/>
    </xf>
    <xf numFmtId="1" fontId="0" fillId="2" borderId="2" xfId="0" applyNumberFormat="1" applyFill="1" applyBorder="1" applyAlignment="1">
      <alignment horizontal="center" vertical="center"/>
    </xf>
    <xf numFmtId="1" fontId="0" fillId="0" borderId="31" xfId="0" applyNumberFormat="1" applyFill="1" applyBorder="1" applyAlignment="1">
      <alignment horizontal="center" vertical="center"/>
    </xf>
    <xf numFmtId="0" fontId="43" fillId="2" borderId="53" xfId="0" applyFont="1" applyFill="1" applyBorder="1" applyAlignment="1">
      <alignment vertical="center" wrapText="1"/>
    </xf>
    <xf numFmtId="0" fontId="43" fillId="2" borderId="54" xfId="0" applyFont="1" applyFill="1" applyBorder="1" applyAlignment="1">
      <alignment vertical="center" wrapText="1"/>
    </xf>
    <xf numFmtId="0" fontId="43" fillId="2" borderId="55" xfId="0" applyFont="1" applyFill="1" applyBorder="1" applyAlignment="1">
      <alignment vertical="center" wrapText="1"/>
    </xf>
    <xf numFmtId="0" fontId="43" fillId="0" borderId="55" xfId="0" applyFont="1" applyFill="1" applyBorder="1" applyAlignment="1">
      <alignment vertical="center" wrapText="1"/>
    </xf>
    <xf numFmtId="0" fontId="50" fillId="2" borderId="55" xfId="0" applyFont="1" applyFill="1" applyBorder="1" applyAlignment="1">
      <alignment vertical="center" wrapText="1"/>
    </xf>
    <xf numFmtId="0" fontId="43" fillId="2" borderId="56" xfId="0" applyFont="1" applyFill="1" applyBorder="1" applyAlignment="1">
      <alignment vertical="center" wrapText="1"/>
    </xf>
    <xf numFmtId="3" fontId="0" fillId="3" borderId="41" xfId="0" applyNumberFormat="1" applyFill="1" applyBorder="1" applyAlignment="1">
      <alignment horizontal="center" vertical="center" wrapText="1"/>
    </xf>
    <xf numFmtId="0" fontId="0" fillId="3" borderId="42" xfId="0" applyFill="1" applyBorder="1" applyAlignment="1">
      <alignment horizontal="center" vertical="center"/>
    </xf>
    <xf numFmtId="0" fontId="1" fillId="3" borderId="42" xfId="0" applyFont="1" applyFill="1" applyBorder="1" applyAlignment="1">
      <alignment horizontal="center" vertical="center"/>
    </xf>
    <xf numFmtId="4" fontId="1" fillId="3" borderId="43" xfId="0" applyNumberFormat="1" applyFont="1" applyFill="1" applyBorder="1" applyAlignment="1">
      <alignment horizontal="center" vertical="center"/>
    </xf>
    <xf numFmtId="3" fontId="0" fillId="4" borderId="44" xfId="0" applyNumberFormat="1" applyFill="1" applyBorder="1" applyAlignment="1">
      <alignment horizontal="center" vertical="center"/>
    </xf>
    <xf numFmtId="4" fontId="1" fillId="3" borderId="45" xfId="0" applyNumberFormat="1" applyFont="1" applyFill="1" applyBorder="1" applyAlignment="1">
      <alignment horizontal="center" vertical="center"/>
    </xf>
    <xf numFmtId="3" fontId="0" fillId="3" borderId="44" xfId="0" applyNumberFormat="1" applyFill="1" applyBorder="1" applyAlignment="1">
      <alignment horizontal="center" vertical="center" wrapText="1"/>
    </xf>
    <xf numFmtId="3" fontId="0" fillId="2" borderId="46" xfId="0" applyNumberFormat="1" applyFill="1" applyBorder="1" applyAlignment="1">
      <alignment horizontal="center" vertical="center"/>
    </xf>
    <xf numFmtId="0" fontId="0" fillId="3" borderId="47" xfId="0" applyFill="1" applyBorder="1" applyAlignment="1">
      <alignment horizontal="center" vertical="center"/>
    </xf>
    <xf numFmtId="0" fontId="1" fillId="3" borderId="47" xfId="0" applyFont="1" applyFill="1" applyBorder="1" applyAlignment="1">
      <alignment horizontal="center" vertical="center"/>
    </xf>
    <xf numFmtId="4" fontId="1" fillId="3" borderId="48" xfId="0" applyNumberFormat="1" applyFont="1" applyFill="1" applyBorder="1" applyAlignment="1">
      <alignment horizontal="center" vertical="center"/>
    </xf>
    <xf numFmtId="0" fontId="1" fillId="3" borderId="41" xfId="0" applyFont="1" applyFill="1" applyBorder="1" applyAlignment="1">
      <alignment horizontal="center" vertical="center"/>
    </xf>
    <xf numFmtId="0" fontId="1" fillId="3" borderId="43" xfId="0" applyFont="1" applyFill="1" applyBorder="1" applyAlignment="1">
      <alignment horizontal="center" vertical="center"/>
    </xf>
    <xf numFmtId="0" fontId="1" fillId="3" borderId="44" xfId="0" applyFont="1" applyFill="1" applyBorder="1" applyAlignment="1">
      <alignment horizontal="center" vertical="center"/>
    </xf>
    <xf numFmtId="0" fontId="1" fillId="3" borderId="45" xfId="0" applyFont="1" applyFill="1" applyBorder="1" applyAlignment="1">
      <alignment horizontal="center" vertical="center"/>
    </xf>
    <xf numFmtId="0" fontId="1" fillId="3" borderId="46" xfId="0" applyFont="1" applyFill="1" applyBorder="1" applyAlignment="1">
      <alignment horizontal="center" vertical="center"/>
    </xf>
    <xf numFmtId="0" fontId="1" fillId="3" borderId="48" xfId="0" applyFont="1" applyFill="1" applyBorder="1" applyAlignment="1">
      <alignment horizontal="center" vertical="center"/>
    </xf>
    <xf numFmtId="1" fontId="0" fillId="4" borderId="41" xfId="0" applyNumberFormat="1" applyFill="1" applyBorder="1" applyAlignment="1">
      <alignment horizontal="center" vertical="center"/>
    </xf>
    <xf numFmtId="0" fontId="0" fillId="4" borderId="43" xfId="0" applyFill="1" applyBorder="1" applyAlignment="1">
      <alignment horizontal="center" vertical="center"/>
    </xf>
    <xf numFmtId="1" fontId="0" fillId="4" borderId="44" xfId="0" applyNumberFormat="1" applyFill="1" applyBorder="1" applyAlignment="1">
      <alignment horizontal="center" vertical="center"/>
    </xf>
    <xf numFmtId="0" fontId="0" fillId="4" borderId="45" xfId="0" applyFill="1" applyBorder="1" applyAlignment="1">
      <alignment horizontal="center" vertical="center"/>
    </xf>
    <xf numFmtId="1" fontId="0" fillId="4" borderId="46" xfId="0" applyNumberFormat="1" applyFill="1" applyBorder="1" applyAlignment="1">
      <alignment horizontal="center" vertical="center"/>
    </xf>
    <xf numFmtId="0" fontId="0" fillId="4" borderId="48" xfId="0" applyFill="1" applyBorder="1" applyAlignment="1">
      <alignment horizontal="center" vertical="center"/>
    </xf>
    <xf numFmtId="0" fontId="51" fillId="4" borderId="0" xfId="0" applyFont="1" applyFill="1" applyAlignment="1">
      <alignment horizontal="center" vertical="center"/>
    </xf>
    <xf numFmtId="0" fontId="44" fillId="4" borderId="0" xfId="0" applyFont="1" applyFill="1" applyAlignment="1">
      <alignment horizontal="left" vertical="center"/>
    </xf>
    <xf numFmtId="0" fontId="52" fillId="3" borderId="0" xfId="0" applyFont="1" applyFill="1"/>
    <xf numFmtId="0" fontId="52" fillId="2" borderId="41" xfId="0" applyFont="1" applyFill="1" applyBorder="1" applyAlignment="1">
      <alignment horizontal="center" vertical="center"/>
    </xf>
    <xf numFmtId="0" fontId="52" fillId="2" borderId="42" xfId="0" applyFont="1" applyFill="1" applyBorder="1" applyAlignment="1">
      <alignment horizontal="center" vertical="center"/>
    </xf>
    <xf numFmtId="0" fontId="52" fillId="2" borderId="43" xfId="0" applyFont="1" applyFill="1" applyBorder="1" applyAlignment="1">
      <alignment horizontal="center" vertical="center"/>
    </xf>
    <xf numFmtId="0" fontId="52" fillId="2" borderId="44" xfId="0" applyFont="1" applyFill="1" applyBorder="1" applyAlignment="1">
      <alignment horizontal="center" vertical="center"/>
    </xf>
    <xf numFmtId="0" fontId="52" fillId="2" borderId="4" xfId="0" applyFont="1" applyFill="1" applyBorder="1" applyAlignment="1">
      <alignment horizontal="center" vertical="center"/>
    </xf>
    <xf numFmtId="0" fontId="52" fillId="2" borderId="45" xfId="0" applyFont="1" applyFill="1" applyBorder="1" applyAlignment="1">
      <alignment horizontal="center" vertical="center"/>
    </xf>
    <xf numFmtId="0" fontId="52" fillId="2" borderId="46" xfId="0" applyFont="1" applyFill="1" applyBorder="1" applyAlignment="1">
      <alignment horizontal="center" vertical="center"/>
    </xf>
    <xf numFmtId="0" fontId="52" fillId="2" borderId="47" xfId="0" applyFont="1" applyFill="1" applyBorder="1" applyAlignment="1">
      <alignment horizontal="center" vertical="center"/>
    </xf>
    <xf numFmtId="0" fontId="52" fillId="2" borderId="48" xfId="0" applyFont="1" applyFill="1" applyBorder="1" applyAlignment="1">
      <alignment horizontal="center" vertical="center"/>
    </xf>
    <xf numFmtId="0" fontId="52" fillId="2" borderId="0" xfId="0" applyFont="1" applyFill="1" applyAlignment="1">
      <alignment vertical="center"/>
    </xf>
    <xf numFmtId="0" fontId="52" fillId="2" borderId="23" xfId="0" applyFont="1" applyFill="1" applyBorder="1" applyAlignment="1">
      <alignment horizontal="center" vertical="center"/>
    </xf>
    <xf numFmtId="0" fontId="52" fillId="2" borderId="5" xfId="0" applyFont="1" applyFill="1" applyBorder="1" applyAlignment="1">
      <alignment horizontal="center" vertical="center"/>
    </xf>
    <xf numFmtId="0" fontId="52" fillId="2" borderId="9" xfId="0" applyFont="1" applyFill="1" applyBorder="1" applyAlignment="1">
      <alignment horizontal="center" vertical="center"/>
    </xf>
    <xf numFmtId="0" fontId="52" fillId="2" borderId="26" xfId="0" applyFont="1" applyFill="1" applyBorder="1" applyAlignment="1">
      <alignment horizontal="center" vertical="center"/>
    </xf>
    <xf numFmtId="0" fontId="52" fillId="2" borderId="8" xfId="0" applyFont="1" applyFill="1" applyBorder="1" applyAlignment="1">
      <alignment horizontal="center" vertical="center"/>
    </xf>
    <xf numFmtId="0" fontId="52" fillId="2" borderId="22" xfId="0" applyFont="1" applyFill="1" applyBorder="1" applyAlignment="1">
      <alignment horizontal="center" vertical="center"/>
    </xf>
    <xf numFmtId="0" fontId="52" fillId="2" borderId="24" xfId="0" applyFont="1" applyFill="1" applyBorder="1" applyAlignment="1">
      <alignment horizontal="center" vertical="center"/>
    </xf>
    <xf numFmtId="0" fontId="52" fillId="2" borderId="6" xfId="0" applyFont="1" applyFill="1" applyBorder="1" applyAlignment="1">
      <alignment horizontal="center" vertical="center"/>
    </xf>
    <xf numFmtId="0" fontId="52" fillId="0" borderId="24" xfId="0" applyFont="1" applyFill="1" applyBorder="1" applyAlignment="1">
      <alignment horizontal="center" vertical="center"/>
    </xf>
    <xf numFmtId="0" fontId="52" fillId="0" borderId="4" xfId="0" applyFont="1" applyFill="1" applyBorder="1" applyAlignment="1">
      <alignment horizontal="center" vertical="center"/>
    </xf>
    <xf numFmtId="0" fontId="52" fillId="0" borderId="6" xfId="0" applyFont="1" applyFill="1" applyBorder="1" applyAlignment="1">
      <alignment horizontal="center" vertical="center"/>
    </xf>
    <xf numFmtId="0" fontId="52" fillId="2" borderId="25" xfId="0" applyFont="1" applyFill="1" applyBorder="1" applyAlignment="1">
      <alignment horizontal="center" vertical="center"/>
    </xf>
    <xf numFmtId="0" fontId="52" fillId="2" borderId="7" xfId="0" applyFont="1" applyFill="1" applyBorder="1" applyAlignment="1">
      <alignment horizontal="center" vertical="center"/>
    </xf>
    <xf numFmtId="0" fontId="52" fillId="2" borderId="10" xfId="0" applyFont="1" applyFill="1" applyBorder="1" applyAlignment="1">
      <alignment horizontal="center" vertical="center"/>
    </xf>
    <xf numFmtId="0" fontId="35" fillId="3" borderId="0" xfId="0" applyFont="1" applyFill="1"/>
    <xf numFmtId="0" fontId="35" fillId="3" borderId="0" xfId="0" applyFont="1" applyFill="1" applyAlignment="1">
      <alignment vertical="center"/>
    </xf>
    <xf numFmtId="0" fontId="53" fillId="3" borderId="0" xfId="0" applyFont="1" applyFill="1" applyAlignment="1">
      <alignment horizontal="center" vertical="center"/>
    </xf>
    <xf numFmtId="0" fontId="52" fillId="3" borderId="0" xfId="0" applyFont="1" applyFill="1" applyAlignment="1">
      <alignment horizontal="center" textRotation="90" wrapText="1"/>
    </xf>
    <xf numFmtId="0" fontId="52" fillId="3" borderId="0" xfId="0" applyFont="1" applyFill="1" applyAlignment="1">
      <alignment horizontal="center" textRotation="90"/>
    </xf>
    <xf numFmtId="0" fontId="52" fillId="2" borderId="35" xfId="0" applyFont="1" applyFill="1" applyBorder="1" applyAlignment="1">
      <alignment horizontal="center" vertical="center"/>
    </xf>
    <xf numFmtId="0" fontId="52" fillId="2" borderId="34" xfId="0" applyFont="1" applyFill="1" applyBorder="1" applyAlignment="1">
      <alignment horizontal="center" vertical="center"/>
    </xf>
    <xf numFmtId="0" fontId="52" fillId="2" borderId="33" xfId="0" applyFont="1" applyFill="1" applyBorder="1" applyAlignment="1">
      <alignment horizontal="center" vertical="center"/>
    </xf>
    <xf numFmtId="0" fontId="52" fillId="3" borderId="0" xfId="0" applyFont="1" applyFill="1" applyAlignment="1">
      <alignment horizontal="center" vertical="center"/>
    </xf>
    <xf numFmtId="0" fontId="38" fillId="0" borderId="0" xfId="0" applyFont="1" applyFill="1" applyAlignment="1">
      <alignment horizontal="center" vertical="center" wrapText="1"/>
    </xf>
    <xf numFmtId="0" fontId="16" fillId="0" borderId="0" xfId="0" applyFont="1" applyFill="1"/>
    <xf numFmtId="0" fontId="16" fillId="0" borderId="0" xfId="0" applyFont="1" applyFill="1" applyAlignment="1">
      <alignment vertical="center"/>
    </xf>
    <xf numFmtId="0" fontId="29" fillId="0" borderId="0" xfId="0" applyFont="1" applyFill="1" applyAlignment="1">
      <alignment horizontal="center" vertical="center"/>
    </xf>
    <xf numFmtId="0" fontId="17" fillId="0" borderId="0" xfId="0" applyFont="1" applyFill="1" applyAlignment="1">
      <alignment horizontal="center" vertical="center"/>
    </xf>
    <xf numFmtId="0" fontId="30" fillId="0" borderId="0" xfId="0" applyFont="1" applyFill="1" applyAlignment="1">
      <alignment horizontal="left"/>
    </xf>
    <xf numFmtId="0" fontId="23" fillId="0" borderId="0" xfId="0" applyFont="1" applyFill="1"/>
    <xf numFmtId="0" fontId="25" fillId="0" borderId="41" xfId="0" applyFont="1" applyFill="1" applyBorder="1" applyAlignment="1">
      <alignment horizontal="center" vertical="center"/>
    </xf>
    <xf numFmtId="0" fontId="26" fillId="0" borderId="42" xfId="0" applyFont="1" applyFill="1" applyBorder="1" applyAlignment="1">
      <alignment horizontal="center" vertical="center"/>
    </xf>
    <xf numFmtId="3" fontId="21" fillId="0" borderId="42" xfId="0" applyNumberFormat="1" applyFont="1" applyFill="1" applyBorder="1" applyAlignment="1">
      <alignment horizontal="center" vertical="center"/>
    </xf>
    <xf numFmtId="0" fontId="52" fillId="0" borderId="41" xfId="0" applyFont="1" applyFill="1" applyBorder="1" applyAlignment="1">
      <alignment horizontal="center" vertical="center"/>
    </xf>
    <xf numFmtId="0" fontId="52" fillId="0" borderId="42" xfId="0" applyFont="1" applyFill="1" applyBorder="1" applyAlignment="1">
      <alignment horizontal="center" vertical="center"/>
    </xf>
    <xf numFmtId="0" fontId="52" fillId="0" borderId="43" xfId="0" applyFont="1" applyFill="1" applyBorder="1" applyAlignment="1">
      <alignment horizontal="center" vertical="center"/>
    </xf>
    <xf numFmtId="0" fontId="25" fillId="0" borderId="44" xfId="0" applyFont="1" applyFill="1" applyBorder="1" applyAlignment="1">
      <alignment horizontal="center" vertical="center"/>
    </xf>
    <xf numFmtId="0" fontId="26" fillId="0" borderId="4" xfId="0" applyFont="1" applyFill="1" applyBorder="1" applyAlignment="1">
      <alignment horizontal="center" vertical="center"/>
    </xf>
    <xf numFmtId="3" fontId="21" fillId="0" borderId="4" xfId="0" applyNumberFormat="1" applyFont="1" applyFill="1" applyBorder="1" applyAlignment="1">
      <alignment horizontal="center" vertical="center"/>
    </xf>
    <xf numFmtId="0" fontId="52" fillId="0" borderId="44" xfId="0" applyFont="1" applyFill="1" applyBorder="1" applyAlignment="1">
      <alignment horizontal="center" vertical="center"/>
    </xf>
    <xf numFmtId="0" fontId="52" fillId="0" borderId="45" xfId="0" applyFont="1" applyFill="1" applyBorder="1" applyAlignment="1">
      <alignment horizontal="center" vertical="center"/>
    </xf>
    <xf numFmtId="0" fontId="25" fillId="0" borderId="46" xfId="0" applyFont="1" applyFill="1" applyBorder="1" applyAlignment="1">
      <alignment horizontal="center" vertical="center"/>
    </xf>
    <xf numFmtId="0" fontId="26" fillId="0" borderId="47" xfId="0" applyFont="1" applyFill="1" applyBorder="1" applyAlignment="1">
      <alignment horizontal="center" vertical="center"/>
    </xf>
    <xf numFmtId="3" fontId="21" fillId="0" borderId="47" xfId="0" applyNumberFormat="1" applyFont="1" applyFill="1" applyBorder="1" applyAlignment="1">
      <alignment horizontal="center" vertical="center"/>
    </xf>
    <xf numFmtId="0" fontId="52" fillId="0" borderId="46" xfId="0" applyFont="1" applyFill="1" applyBorder="1" applyAlignment="1">
      <alignment horizontal="center" vertical="center"/>
    </xf>
    <xf numFmtId="0" fontId="52" fillId="0" borderId="47" xfId="0" applyFont="1" applyFill="1" applyBorder="1" applyAlignment="1">
      <alignment horizontal="center" vertical="center"/>
    </xf>
    <xf numFmtId="0" fontId="52" fillId="0" borderId="48" xfId="0" applyFont="1" applyFill="1" applyBorder="1" applyAlignment="1">
      <alignment horizontal="center" vertical="center"/>
    </xf>
    <xf numFmtId="1" fontId="34" fillId="0" borderId="0" xfId="0" applyNumberFormat="1" applyFont="1" applyFill="1" applyAlignment="1">
      <alignment horizontal="left"/>
    </xf>
    <xf numFmtId="1" fontId="52" fillId="3" borderId="0" xfId="0" applyNumberFormat="1" applyFont="1" applyFill="1" applyAlignment="1">
      <alignment horizontal="center" vertical="center"/>
    </xf>
    <xf numFmtId="0" fontId="43" fillId="2" borderId="59" xfId="0" applyFont="1" applyFill="1" applyBorder="1" applyAlignment="1">
      <alignment vertical="center" wrapText="1"/>
    </xf>
    <xf numFmtId="1" fontId="0" fillId="0" borderId="57" xfId="0" applyNumberFormat="1" applyFill="1" applyBorder="1" applyAlignment="1">
      <alignment horizontal="center" vertical="center"/>
    </xf>
    <xf numFmtId="1" fontId="0" fillId="0" borderId="58" xfId="0" applyNumberFormat="1" applyFill="1" applyBorder="1" applyAlignment="1">
      <alignment horizontal="center" vertical="center"/>
    </xf>
    <xf numFmtId="0" fontId="43" fillId="0" borderId="53" xfId="0" applyFont="1" applyFill="1" applyBorder="1" applyAlignment="1">
      <alignment vertical="center" wrapText="1"/>
    </xf>
    <xf numFmtId="0" fontId="43" fillId="0" borderId="60" xfId="0" applyFont="1" applyFill="1" applyBorder="1" applyAlignment="1">
      <alignment vertical="center" wrapText="1"/>
    </xf>
    <xf numFmtId="0" fontId="56" fillId="5" borderId="0" xfId="0" applyFont="1" applyFill="1" applyAlignment="1">
      <alignment vertical="center"/>
    </xf>
    <xf numFmtId="1" fontId="57" fillId="5" borderId="0" xfId="0" applyNumberFormat="1" applyFont="1" applyFill="1" applyBorder="1" applyAlignment="1" applyProtection="1">
      <alignment vertical="center"/>
    </xf>
    <xf numFmtId="0" fontId="59" fillId="5" borderId="0" xfId="0" applyFont="1" applyFill="1" applyAlignment="1">
      <alignment vertical="center"/>
    </xf>
    <xf numFmtId="0" fontId="60" fillId="5" borderId="0" xfId="0" applyFont="1" applyFill="1" applyAlignment="1">
      <alignment vertical="center"/>
    </xf>
    <xf numFmtId="2" fontId="61" fillId="5" borderId="0" xfId="0" applyNumberFormat="1" applyFont="1" applyFill="1" applyAlignment="1">
      <alignment vertical="center"/>
    </xf>
    <xf numFmtId="0" fontId="0" fillId="5" borderId="0" xfId="0" applyFill="1" applyAlignment="1">
      <alignment vertical="center"/>
    </xf>
    <xf numFmtId="0" fontId="0" fillId="5" borderId="0" xfId="0" applyFill="1" applyBorder="1" applyAlignment="1">
      <alignment vertical="center"/>
    </xf>
    <xf numFmtId="3" fontId="0" fillId="5" borderId="0" xfId="0" applyNumberFormat="1" applyFont="1" applyFill="1" applyAlignment="1">
      <alignment horizontal="center" vertical="center"/>
    </xf>
    <xf numFmtId="0" fontId="62" fillId="5" borderId="0" xfId="0" applyFont="1" applyFill="1" applyBorder="1" applyAlignment="1" applyProtection="1">
      <alignment vertical="center"/>
    </xf>
    <xf numFmtId="0" fontId="62" fillId="5" borderId="0" xfId="0" applyFont="1" applyFill="1" applyBorder="1" applyAlignment="1" applyProtection="1">
      <alignment horizontal="center" vertical="center"/>
    </xf>
    <xf numFmtId="0" fontId="61" fillId="5" borderId="0" xfId="0" applyFont="1" applyFill="1" applyAlignment="1">
      <alignment horizontal="center" vertical="center"/>
    </xf>
    <xf numFmtId="0" fontId="61" fillId="5" borderId="0" xfId="0" applyFont="1" applyFill="1" applyBorder="1" applyAlignment="1">
      <alignment horizontal="center" vertical="center"/>
    </xf>
    <xf numFmtId="0" fontId="56" fillId="5" borderId="0" xfId="0" applyFont="1" applyFill="1"/>
    <xf numFmtId="0" fontId="65" fillId="5" borderId="0" xfId="0" applyFont="1" applyFill="1"/>
    <xf numFmtId="1" fontId="59" fillId="6" borderId="61" xfId="0" applyNumberFormat="1" applyFont="1" applyFill="1" applyBorder="1" applyAlignment="1">
      <alignment horizontal="center" vertical="center"/>
    </xf>
    <xf numFmtId="0" fontId="63" fillId="5" borderId="62" xfId="0" applyFont="1" applyFill="1" applyBorder="1" applyAlignment="1" applyProtection="1">
      <alignment horizontal="center" vertical="center" wrapText="1"/>
    </xf>
    <xf numFmtId="3" fontId="64" fillId="5" borderId="62" xfId="0" applyNumberFormat="1" applyFont="1" applyFill="1" applyBorder="1" applyAlignment="1" applyProtection="1">
      <alignment horizontal="center" vertical="center"/>
    </xf>
    <xf numFmtId="1" fontId="0" fillId="5" borderId="63" xfId="0" applyNumberFormat="1" applyFont="1" applyFill="1" applyBorder="1" applyAlignment="1" applyProtection="1">
      <alignment horizontal="center" vertical="center"/>
    </xf>
    <xf numFmtId="0" fontId="61" fillId="5" borderId="62" xfId="0" applyFont="1" applyFill="1" applyBorder="1" applyAlignment="1">
      <alignment horizontal="center" vertical="center"/>
    </xf>
    <xf numFmtId="0" fontId="61" fillId="5" borderId="63" xfId="0" applyFont="1" applyFill="1" applyBorder="1" applyAlignment="1">
      <alignment horizontal="center" vertical="center"/>
    </xf>
    <xf numFmtId="1" fontId="59" fillId="6" borderId="64" xfId="0" applyNumberFormat="1" applyFont="1" applyFill="1" applyBorder="1" applyAlignment="1">
      <alignment horizontal="center" vertical="center"/>
    </xf>
    <xf numFmtId="0" fontId="63" fillId="5" borderId="65" xfId="0" applyFont="1" applyFill="1" applyBorder="1" applyAlignment="1" applyProtection="1">
      <alignment horizontal="center" vertical="center" wrapText="1"/>
    </xf>
    <xf numFmtId="3" fontId="64" fillId="5" borderId="65" xfId="0" applyNumberFormat="1" applyFont="1" applyFill="1" applyBorder="1" applyAlignment="1" applyProtection="1">
      <alignment horizontal="center" vertical="center"/>
    </xf>
    <xf numFmtId="1" fontId="0" fillId="5" borderId="66" xfId="0" applyNumberFormat="1" applyFont="1" applyFill="1" applyBorder="1" applyAlignment="1" applyProtection="1">
      <alignment horizontal="center" vertical="center"/>
    </xf>
    <xf numFmtId="0" fontId="61" fillId="5" borderId="65" xfId="0" applyFont="1" applyFill="1" applyBorder="1" applyAlignment="1">
      <alignment horizontal="center" vertical="center"/>
    </xf>
    <xf numFmtId="0" fontId="61" fillId="5" borderId="66" xfId="0" applyFont="1" applyFill="1" applyBorder="1" applyAlignment="1">
      <alignment horizontal="center" vertical="center"/>
    </xf>
    <xf numFmtId="1" fontId="59" fillId="6" borderId="67" xfId="0" applyNumberFormat="1" applyFont="1" applyFill="1" applyBorder="1" applyAlignment="1">
      <alignment horizontal="center" vertical="center"/>
    </xf>
    <xf numFmtId="0" fontId="63" fillId="5" borderId="68" xfId="0" applyFont="1" applyFill="1" applyBorder="1" applyAlignment="1" applyProtection="1">
      <alignment horizontal="center" vertical="center" wrapText="1"/>
    </xf>
    <xf numFmtId="3" fontId="64" fillId="5" borderId="68" xfId="0" applyNumberFormat="1" applyFont="1" applyFill="1" applyBorder="1" applyAlignment="1" applyProtection="1">
      <alignment horizontal="center" vertical="center"/>
    </xf>
    <xf numFmtId="1" fontId="0" fillId="5" borderId="69" xfId="0" applyNumberFormat="1" applyFont="1" applyFill="1" applyBorder="1" applyAlignment="1" applyProtection="1">
      <alignment horizontal="center" vertical="center"/>
    </xf>
    <xf numFmtId="0" fontId="61" fillId="5" borderId="68" xfId="0" applyFont="1" applyFill="1" applyBorder="1" applyAlignment="1">
      <alignment horizontal="center" vertical="center"/>
    </xf>
    <xf numFmtId="0" fontId="61" fillId="5" borderId="69" xfId="0" applyFont="1" applyFill="1" applyBorder="1" applyAlignment="1">
      <alignment horizontal="center" vertical="center"/>
    </xf>
    <xf numFmtId="3" fontId="0" fillId="5" borderId="70" xfId="1" applyNumberFormat="1" applyFont="1" applyFill="1" applyBorder="1" applyAlignment="1" applyProtection="1">
      <alignment horizontal="center" vertical="center"/>
    </xf>
    <xf numFmtId="0" fontId="65" fillId="5" borderId="71" xfId="0" applyFont="1" applyFill="1" applyBorder="1" applyAlignment="1" applyProtection="1">
      <alignment horizontal="center" vertical="center"/>
    </xf>
    <xf numFmtId="0" fontId="61" fillId="5" borderId="71" xfId="0" applyFont="1" applyFill="1" applyBorder="1" applyAlignment="1">
      <alignment horizontal="center" vertical="center"/>
    </xf>
    <xf numFmtId="4" fontId="61" fillId="5" borderId="72" xfId="0" applyNumberFormat="1" applyFont="1" applyFill="1" applyBorder="1" applyAlignment="1">
      <alignment horizontal="center" vertical="center"/>
    </xf>
    <xf numFmtId="3" fontId="0" fillId="5" borderId="73" xfId="1" applyNumberFormat="1" applyFont="1" applyFill="1" applyBorder="1" applyAlignment="1" applyProtection="1">
      <alignment horizontal="center" vertical="center"/>
    </xf>
    <xf numFmtId="0" fontId="65" fillId="5" borderId="74" xfId="0" applyFont="1" applyFill="1" applyBorder="1" applyAlignment="1" applyProtection="1">
      <alignment horizontal="center" vertical="center"/>
    </xf>
    <xf numFmtId="0" fontId="61" fillId="5" borderId="74" xfId="0" applyFont="1" applyFill="1" applyBorder="1" applyAlignment="1">
      <alignment horizontal="center" vertical="center"/>
    </xf>
    <xf numFmtId="4" fontId="61" fillId="5" borderId="75" xfId="0" applyNumberFormat="1" applyFont="1" applyFill="1" applyBorder="1" applyAlignment="1">
      <alignment horizontal="center" vertical="center"/>
    </xf>
    <xf numFmtId="3" fontId="0" fillId="5" borderId="76" xfId="1" applyNumberFormat="1" applyFont="1" applyFill="1" applyBorder="1" applyAlignment="1" applyProtection="1">
      <alignment horizontal="center" vertical="center"/>
    </xf>
    <xf numFmtId="0" fontId="65" fillId="5" borderId="77" xfId="0" applyFont="1" applyFill="1" applyBorder="1" applyAlignment="1" applyProtection="1">
      <alignment horizontal="center" vertical="center"/>
    </xf>
    <xf numFmtId="0" fontId="61" fillId="5" borderId="77" xfId="0" applyFont="1" applyFill="1" applyBorder="1" applyAlignment="1">
      <alignment horizontal="center" vertical="center"/>
    </xf>
    <xf numFmtId="4" fontId="61" fillId="5" borderId="78" xfId="0" applyNumberFormat="1" applyFont="1" applyFill="1" applyBorder="1" applyAlignment="1">
      <alignment horizontal="center" vertical="center"/>
    </xf>
    <xf numFmtId="0" fontId="61" fillId="5" borderId="61" xfId="0" applyFont="1" applyFill="1" applyBorder="1" applyAlignment="1">
      <alignment horizontal="center" vertical="center"/>
    </xf>
    <xf numFmtId="0" fontId="61" fillId="5" borderId="64" xfId="0" applyFont="1" applyFill="1" applyBorder="1" applyAlignment="1">
      <alignment horizontal="center" vertical="center"/>
    </xf>
    <xf numFmtId="0" fontId="61" fillId="5" borderId="67" xfId="0" applyFont="1" applyFill="1" applyBorder="1" applyAlignment="1">
      <alignment horizontal="center" vertical="center"/>
    </xf>
    <xf numFmtId="1" fontId="65" fillId="6" borderId="61" xfId="0" applyNumberFormat="1" applyFont="1" applyFill="1" applyBorder="1" applyAlignment="1">
      <alignment horizontal="center" vertical="center"/>
    </xf>
    <xf numFmtId="0" fontId="65" fillId="6" borderId="63" xfId="0" applyFont="1" applyFill="1" applyBorder="1" applyAlignment="1">
      <alignment horizontal="center" vertical="center"/>
    </xf>
    <xf numFmtId="1" fontId="65" fillId="6" borderId="64" xfId="0" applyNumberFormat="1" applyFont="1" applyFill="1" applyBorder="1" applyAlignment="1">
      <alignment horizontal="center" vertical="center"/>
    </xf>
    <xf numFmtId="0" fontId="65" fillId="6" borderId="66" xfId="0" applyFont="1" applyFill="1" applyBorder="1" applyAlignment="1">
      <alignment horizontal="center" vertical="center"/>
    </xf>
    <xf numFmtId="1" fontId="65" fillId="6" borderId="67" xfId="0" applyNumberFormat="1" applyFont="1" applyFill="1" applyBorder="1" applyAlignment="1">
      <alignment horizontal="center" vertical="center"/>
    </xf>
    <xf numFmtId="0" fontId="65" fillId="6" borderId="69" xfId="0" applyFont="1" applyFill="1" applyBorder="1" applyAlignment="1">
      <alignment horizontal="center" vertical="center"/>
    </xf>
    <xf numFmtId="0" fontId="50" fillId="5" borderId="79" xfId="0" applyFont="1" applyFill="1" applyBorder="1" applyAlignment="1" applyProtection="1">
      <alignment vertical="center" wrapText="1"/>
    </xf>
    <xf numFmtId="0" fontId="50" fillId="5" borderId="80" xfId="0" applyFont="1" applyFill="1" applyBorder="1" applyAlignment="1" applyProtection="1">
      <alignment vertical="center" wrapText="1"/>
    </xf>
    <xf numFmtId="0" fontId="50" fillId="5" borderId="81" xfId="0" applyFont="1" applyFill="1" applyBorder="1" applyAlignment="1" applyProtection="1">
      <alignment vertical="center" wrapText="1"/>
    </xf>
    <xf numFmtId="0" fontId="65" fillId="5" borderId="0" xfId="0" applyFont="1" applyFill="1" applyBorder="1" applyAlignment="1">
      <alignment horizontal="center" vertical="center"/>
    </xf>
    <xf numFmtId="0" fontId="63" fillId="5" borderId="65" xfId="0" applyFont="1" applyFill="1" applyBorder="1" applyAlignment="1" applyProtection="1">
      <alignment horizontal="center" vertical="center"/>
    </xf>
    <xf numFmtId="3" fontId="60" fillId="5" borderId="74" xfId="0" applyNumberFormat="1" applyFont="1" applyFill="1" applyBorder="1" applyAlignment="1">
      <alignment horizontal="center" vertical="center"/>
    </xf>
    <xf numFmtId="1" fontId="0" fillId="5" borderId="75" xfId="0" applyNumberFormat="1" applyFont="1" applyFill="1" applyBorder="1" applyAlignment="1" applyProtection="1">
      <alignment horizontal="center" vertical="center"/>
    </xf>
    <xf numFmtId="0" fontId="65" fillId="5" borderId="73" xfId="0" applyFont="1" applyFill="1" applyBorder="1" applyAlignment="1">
      <alignment horizontal="center" vertical="center"/>
    </xf>
    <xf numFmtId="0" fontId="65" fillId="5" borderId="74" xfId="0" applyFont="1" applyFill="1" applyBorder="1" applyAlignment="1">
      <alignment horizontal="center" vertical="center"/>
    </xf>
    <xf numFmtId="0" fontId="65" fillId="5" borderId="75" xfId="0" applyFont="1" applyFill="1" applyBorder="1" applyAlignment="1">
      <alignment horizontal="center" vertical="center"/>
    </xf>
    <xf numFmtId="1" fontId="59" fillId="6" borderId="82" xfId="0" applyNumberFormat="1" applyFont="1" applyFill="1" applyBorder="1" applyAlignment="1">
      <alignment horizontal="center" vertical="center"/>
    </xf>
    <xf numFmtId="0" fontId="63" fillId="5" borderId="83" xfId="0" applyFont="1" applyFill="1" applyBorder="1" applyAlignment="1" applyProtection="1">
      <alignment horizontal="center" vertical="center"/>
    </xf>
    <xf numFmtId="3" fontId="60" fillId="5" borderId="84" xfId="0" applyNumberFormat="1" applyFont="1" applyFill="1" applyBorder="1" applyAlignment="1">
      <alignment horizontal="center" vertical="center"/>
    </xf>
    <xf numFmtId="1" fontId="0" fillId="5" borderId="85" xfId="0" applyNumberFormat="1" applyFont="1" applyFill="1" applyBorder="1" applyAlignment="1" applyProtection="1">
      <alignment horizontal="center" vertical="center"/>
    </xf>
    <xf numFmtId="0" fontId="50" fillId="5" borderId="86" xfId="0" applyFont="1" applyFill="1" applyBorder="1" applyAlignment="1" applyProtection="1">
      <alignment vertical="center" wrapText="1"/>
    </xf>
    <xf numFmtId="0" fontId="65" fillId="5" borderId="87" xfId="0" applyFont="1" applyFill="1" applyBorder="1" applyAlignment="1">
      <alignment horizontal="center" vertical="center"/>
    </xf>
    <xf numFmtId="0" fontId="65" fillId="5" borderId="84" xfId="0" applyFont="1" applyFill="1" applyBorder="1" applyAlignment="1">
      <alignment horizontal="center" vertical="center"/>
    </xf>
    <xf numFmtId="0" fontId="65" fillId="5" borderId="85" xfId="0" applyFont="1" applyFill="1" applyBorder="1" applyAlignment="1">
      <alignment horizontal="center" vertical="center"/>
    </xf>
    <xf numFmtId="3" fontId="0" fillId="5" borderId="87" xfId="1" applyNumberFormat="1" applyFont="1" applyFill="1" applyBorder="1" applyAlignment="1" applyProtection="1">
      <alignment horizontal="center" vertical="center"/>
    </xf>
    <xf numFmtId="0" fontId="65" fillId="5" borderId="84" xfId="0" applyFont="1" applyFill="1" applyBorder="1" applyAlignment="1" applyProtection="1">
      <alignment horizontal="center" vertical="center"/>
    </xf>
    <xf numFmtId="0" fontId="61" fillId="5" borderId="84" xfId="0" applyFont="1" applyFill="1" applyBorder="1" applyAlignment="1">
      <alignment horizontal="center" vertical="center"/>
    </xf>
    <xf numFmtId="4" fontId="61" fillId="5" borderId="85" xfId="0" applyNumberFormat="1" applyFont="1" applyFill="1" applyBorder="1" applyAlignment="1">
      <alignment horizontal="center" vertical="center"/>
    </xf>
    <xf numFmtId="0" fontId="61" fillId="5" borderId="82" xfId="0" applyFont="1" applyFill="1" applyBorder="1" applyAlignment="1">
      <alignment horizontal="center" vertical="center"/>
    </xf>
    <xf numFmtId="0" fontId="61" fillId="5" borderId="83" xfId="0" applyFont="1" applyFill="1" applyBorder="1" applyAlignment="1">
      <alignment horizontal="center" vertical="center"/>
    </xf>
    <xf numFmtId="0" fontId="61" fillId="5" borderId="88" xfId="0" applyFont="1" applyFill="1" applyBorder="1" applyAlignment="1">
      <alignment horizontal="center" vertical="center"/>
    </xf>
    <xf numFmtId="0" fontId="61" fillId="5" borderId="89" xfId="0" applyFont="1" applyFill="1" applyBorder="1" applyAlignment="1">
      <alignment horizontal="center" vertical="center"/>
    </xf>
    <xf numFmtId="0" fontId="61" fillId="5" borderId="90" xfId="0" applyFont="1" applyFill="1" applyBorder="1" applyAlignment="1">
      <alignment horizontal="center" vertical="center"/>
    </xf>
    <xf numFmtId="0" fontId="61" fillId="5" borderId="91" xfId="0" applyFont="1" applyFill="1" applyBorder="1" applyAlignment="1">
      <alignment horizontal="center" vertical="center"/>
    </xf>
    <xf numFmtId="1" fontId="65" fillId="6" borderId="82" xfId="0" applyNumberFormat="1" applyFont="1" applyFill="1" applyBorder="1" applyAlignment="1">
      <alignment horizontal="center" vertical="center"/>
    </xf>
    <xf numFmtId="0" fontId="65" fillId="6" borderId="88" xfId="0" applyFont="1" applyFill="1" applyBorder="1" applyAlignment="1">
      <alignment horizontal="center" vertical="center"/>
    </xf>
    <xf numFmtId="1" fontId="65" fillId="6" borderId="89" xfId="0" applyNumberFormat="1" applyFont="1" applyFill="1" applyBorder="1" applyAlignment="1">
      <alignment horizontal="center" vertical="center"/>
    </xf>
    <xf numFmtId="0" fontId="65" fillId="6" borderId="91" xfId="0" applyFont="1" applyFill="1" applyBorder="1" applyAlignment="1">
      <alignment horizontal="center" vertical="center"/>
    </xf>
    <xf numFmtId="0" fontId="14" fillId="3" borderId="0" xfId="0" applyFont="1" applyFill="1" applyAlignment="1">
      <alignment horizontal="right"/>
    </xf>
    <xf numFmtId="0" fontId="1" fillId="3" borderId="12" xfId="0" applyFont="1" applyFill="1" applyBorder="1" applyAlignment="1">
      <alignment horizontal="center" vertical="center" wrapText="1"/>
    </xf>
    <xf numFmtId="0" fontId="1" fillId="3" borderId="17" xfId="0" applyFont="1" applyFill="1" applyBorder="1" applyAlignment="1">
      <alignment horizontal="center" vertical="center" wrapText="1"/>
    </xf>
    <xf numFmtId="1" fontId="24" fillId="3" borderId="37" xfId="0" applyNumberFormat="1" applyFont="1" applyFill="1" applyBorder="1" applyAlignment="1">
      <alignment horizontal="center" vertical="center" wrapText="1"/>
    </xf>
    <xf numFmtId="0" fontId="10" fillId="3" borderId="37" xfId="0" applyFont="1" applyFill="1" applyBorder="1" applyAlignment="1">
      <alignment horizontal="center" vertical="center"/>
    </xf>
    <xf numFmtId="0" fontId="36" fillId="3" borderId="38" xfId="0" applyFont="1" applyFill="1" applyBorder="1" applyAlignment="1">
      <alignment horizontal="center"/>
    </xf>
    <xf numFmtId="49" fontId="45" fillId="3" borderId="37" xfId="0" applyNumberFormat="1" applyFont="1" applyFill="1" applyBorder="1" applyAlignment="1">
      <alignment horizontal="center" vertical="center" wrapText="1"/>
    </xf>
    <xf numFmtId="3" fontId="0" fillId="3" borderId="37" xfId="0" applyNumberFormat="1" applyFill="1" applyBorder="1" applyAlignment="1" applyProtection="1">
      <alignment horizontal="center" vertical="center" wrapText="1"/>
      <protection locked="0"/>
    </xf>
    <xf numFmtId="0" fontId="38" fillId="0" borderId="0" xfId="0" applyFont="1" applyFill="1" applyAlignment="1">
      <alignment horizontal="left" vertical="center" wrapText="1"/>
    </xf>
    <xf numFmtId="0" fontId="1" fillId="3" borderId="13" xfId="0" applyFont="1" applyFill="1" applyBorder="1" applyAlignment="1">
      <alignment horizontal="center" vertical="center" wrapText="1"/>
    </xf>
    <xf numFmtId="0" fontId="42" fillId="3" borderId="0" xfId="0" applyFont="1" applyFill="1" applyAlignment="1">
      <alignment horizontal="right" vertical="center" wrapText="1"/>
    </xf>
    <xf numFmtId="0" fontId="46" fillId="3" borderId="0" xfId="0" applyFont="1" applyFill="1" applyAlignment="1">
      <alignment horizontal="right" vertical="top" wrapText="1"/>
    </xf>
    <xf numFmtId="0" fontId="54" fillId="3" borderId="16" xfId="0" applyFont="1" applyFill="1" applyBorder="1" applyAlignment="1">
      <alignment horizontal="center" textRotation="90" wrapText="1"/>
    </xf>
    <xf numFmtId="0" fontId="54" fillId="3" borderId="7" xfId="0" applyFont="1" applyFill="1" applyBorder="1" applyAlignment="1">
      <alignment horizontal="center" textRotation="90"/>
    </xf>
    <xf numFmtId="0" fontId="54" fillId="3" borderId="10" xfId="0" applyFont="1" applyFill="1" applyBorder="1" applyAlignment="1">
      <alignment horizontal="center" textRotation="90"/>
    </xf>
    <xf numFmtId="4" fontId="1" fillId="3" borderId="13" xfId="0" applyNumberFormat="1" applyFont="1" applyFill="1" applyBorder="1" applyAlignment="1">
      <alignment horizontal="center" vertical="center" wrapText="1"/>
    </xf>
    <xf numFmtId="0" fontId="1" fillId="3" borderId="36"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273843</xdr:colOff>
      <xdr:row>0</xdr:row>
      <xdr:rowOff>0</xdr:rowOff>
    </xdr:from>
    <xdr:to>
      <xdr:col>3</xdr:col>
      <xdr:colOff>1069181</xdr:colOff>
      <xdr:row>5</xdr:row>
      <xdr:rowOff>46137</xdr:rowOff>
    </xdr:to>
    <xdr:pic>
      <xdr:nvPicPr>
        <xdr:cNvPr id="7" name="Picture 6">
          <a:extLst>
            <a:ext uri="{FF2B5EF4-FFF2-40B4-BE49-F238E27FC236}">
              <a16:creationId xmlns:a16="http://schemas.microsoft.com/office/drawing/2014/main" id="{7274E127-CAB4-4AEA-9033-F67B0EFCFB36}"/>
            </a:ext>
          </a:extLst>
        </xdr:cNvPr>
        <xdr:cNvPicPr>
          <a:picLocks noChangeAspect="1"/>
        </xdr:cNvPicPr>
      </xdr:nvPicPr>
      <xdr:blipFill>
        <a:blip xmlns:r="http://schemas.openxmlformats.org/officeDocument/2006/relationships" r:embed="rId1"/>
        <a:stretch>
          <a:fillRect/>
        </a:stretch>
      </xdr:blipFill>
      <xdr:spPr>
        <a:xfrm>
          <a:off x="654843" y="0"/>
          <a:ext cx="1928813" cy="9510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tabSelected="1" zoomScale="80" zoomScaleNormal="80" workbookViewId="0">
      <selection activeCell="C8" sqref="C8"/>
    </sheetView>
  </sheetViews>
  <sheetFormatPr defaultColWidth="9.140625" defaultRowHeight="18" x14ac:dyDescent="0.25"/>
  <cols>
    <col min="1" max="2" width="4.140625" style="41" customWidth="1"/>
    <col min="3" max="3" width="12.85546875" style="98" customWidth="1"/>
    <col min="4" max="4" width="18.42578125" style="3" customWidth="1"/>
    <col min="5" max="5" width="11.28515625" style="44" customWidth="1"/>
    <col min="6" max="6" width="9.5703125" style="4" customWidth="1"/>
    <col min="7" max="7" width="93.5703125" style="1" customWidth="1"/>
    <col min="8" max="10" width="4.140625" style="247" customWidth="1"/>
    <col min="11" max="11" width="3.140625" style="5" customWidth="1"/>
    <col min="12" max="12" width="18.5703125" style="104" customWidth="1"/>
    <col min="13" max="13" width="10.7109375" style="2" customWidth="1"/>
    <col min="14" max="14" width="10.7109375" style="6" customWidth="1"/>
    <col min="15" max="18" width="10.7109375" style="7" customWidth="1"/>
    <col min="19" max="19" width="9.140625" style="1"/>
    <col min="20" max="22" width="10.7109375" style="7" customWidth="1"/>
    <col min="23" max="23" width="9.140625" style="1"/>
    <col min="24" max="24" width="12.140625" style="7" customWidth="1"/>
    <col min="25" max="25" width="10.7109375" style="7" customWidth="1"/>
    <col min="26" max="26" width="9.140625" style="1"/>
  </cols>
  <sheetData>
    <row r="1" spans="1:25" ht="18.75" customHeight="1" x14ac:dyDescent="0.25">
      <c r="C1" s="67"/>
      <c r="G1" s="407" t="s">
        <v>0</v>
      </c>
      <c r="H1" s="407"/>
      <c r="I1" s="407"/>
      <c r="J1" s="407"/>
      <c r="K1" s="8"/>
    </row>
    <row r="2" spans="1:25" ht="13.5" customHeight="1" x14ac:dyDescent="0.25">
      <c r="G2" s="408" t="s">
        <v>1</v>
      </c>
      <c r="H2" s="408"/>
      <c r="I2" s="408"/>
      <c r="J2" s="408"/>
      <c r="K2" s="9"/>
    </row>
    <row r="3" spans="1:25" ht="16.7" customHeight="1" x14ac:dyDescent="0.25">
      <c r="C3" s="67"/>
    </row>
    <row r="4" spans="1:25" ht="11.45" customHeight="1" x14ac:dyDescent="0.25">
      <c r="C4" s="67"/>
    </row>
    <row r="5" spans="1:25" ht="11.45" customHeight="1" x14ac:dyDescent="0.25">
      <c r="C5" s="67"/>
    </row>
    <row r="6" spans="1:25" s="10" customFormat="1" ht="27.75" customHeight="1" x14ac:dyDescent="0.3">
      <c r="A6" s="42"/>
      <c r="B6" s="42"/>
      <c r="C6" s="97" t="s">
        <v>2</v>
      </c>
      <c r="D6" s="56"/>
      <c r="E6" s="45"/>
      <c r="F6" s="124"/>
      <c r="G6" s="11"/>
      <c r="H6" s="272"/>
      <c r="I6" s="272"/>
      <c r="J6" s="272"/>
      <c r="K6" s="12"/>
      <c r="L6" s="105"/>
      <c r="M6" s="13"/>
      <c r="N6" s="6"/>
      <c r="O6" s="7"/>
      <c r="P6" s="7"/>
      <c r="Q6" s="7"/>
      <c r="R6" s="7"/>
      <c r="T6" s="7"/>
      <c r="U6" s="7"/>
      <c r="V6" s="7"/>
      <c r="X6" s="7"/>
      <c r="Y6" s="7"/>
    </row>
    <row r="7" spans="1:25" ht="14.25" customHeight="1" x14ac:dyDescent="0.25">
      <c r="C7" s="68" t="s">
        <v>141</v>
      </c>
      <c r="E7" s="14"/>
      <c r="F7" s="125"/>
      <c r="G7" s="14"/>
      <c r="H7" s="273"/>
      <c r="I7" s="273"/>
      <c r="J7" s="273"/>
      <c r="K7" s="15"/>
      <c r="L7" s="106"/>
    </row>
    <row r="8" spans="1:25" ht="12" customHeight="1" x14ac:dyDescent="0.25">
      <c r="C8" s="67"/>
      <c r="E8" s="46"/>
      <c r="F8" s="126"/>
      <c r="G8" s="16"/>
      <c r="H8" s="274"/>
      <c r="I8" s="274"/>
      <c r="J8" s="274"/>
      <c r="K8" s="16"/>
      <c r="L8" s="106"/>
    </row>
    <row r="9" spans="1:25" ht="15.75" customHeight="1" x14ac:dyDescent="0.25">
      <c r="C9" s="400" t="s">
        <v>3</v>
      </c>
      <c r="D9" s="403" t="s">
        <v>4</v>
      </c>
      <c r="E9" s="17" t="s">
        <v>5</v>
      </c>
      <c r="F9" s="127" t="s">
        <v>6</v>
      </c>
      <c r="G9" s="401" t="s">
        <v>7</v>
      </c>
      <c r="H9" s="402" t="s">
        <v>8</v>
      </c>
      <c r="I9" s="402"/>
      <c r="J9" s="402"/>
      <c r="K9" s="18"/>
      <c r="L9" s="404" t="s">
        <v>9</v>
      </c>
      <c r="M9" s="413" t="s">
        <v>10</v>
      </c>
      <c r="N9" s="398" t="s">
        <v>11</v>
      </c>
      <c r="O9" s="398" t="s">
        <v>12</v>
      </c>
      <c r="P9" s="398" t="s">
        <v>13</v>
      </c>
      <c r="Q9" s="398" t="s">
        <v>14</v>
      </c>
      <c r="R9" s="412" t="s">
        <v>15</v>
      </c>
      <c r="T9" s="399" t="s">
        <v>16</v>
      </c>
      <c r="U9" s="398" t="s">
        <v>17</v>
      </c>
      <c r="V9" s="406" t="s">
        <v>18</v>
      </c>
      <c r="X9" s="399" t="s">
        <v>19</v>
      </c>
      <c r="Y9" s="406" t="s">
        <v>20</v>
      </c>
    </row>
    <row r="10" spans="1:25" ht="14.1" customHeight="1" x14ac:dyDescent="0.25">
      <c r="C10" s="400"/>
      <c r="D10" s="403"/>
      <c r="E10" s="19" t="s">
        <v>21</v>
      </c>
      <c r="F10" s="128" t="s">
        <v>22</v>
      </c>
      <c r="G10" s="401"/>
      <c r="H10" s="409" t="s">
        <v>84</v>
      </c>
      <c r="I10" s="410" t="s">
        <v>23</v>
      </c>
      <c r="J10" s="411" t="s">
        <v>24</v>
      </c>
      <c r="K10" s="20"/>
      <c r="L10" s="404"/>
      <c r="M10" s="413"/>
      <c r="N10" s="398"/>
      <c r="O10" s="398"/>
      <c r="P10" s="398"/>
      <c r="Q10" s="398"/>
      <c r="R10" s="412"/>
      <c r="T10" s="399"/>
      <c r="U10" s="398"/>
      <c r="V10" s="406"/>
      <c r="X10" s="399"/>
      <c r="Y10" s="406"/>
    </row>
    <row r="11" spans="1:25" ht="14.25" customHeight="1" x14ac:dyDescent="0.25">
      <c r="C11" s="400"/>
      <c r="D11" s="403"/>
      <c r="E11" s="21" t="s">
        <v>25</v>
      </c>
      <c r="F11" s="129" t="s">
        <v>25</v>
      </c>
      <c r="G11" s="401"/>
      <c r="H11" s="409"/>
      <c r="I11" s="410"/>
      <c r="J11" s="411"/>
      <c r="K11" s="20"/>
      <c r="L11" s="404"/>
      <c r="M11" s="413"/>
      <c r="N11" s="398"/>
      <c r="O11" s="398"/>
      <c r="P11" s="398"/>
      <c r="Q11" s="398"/>
      <c r="R11" s="412"/>
      <c r="T11" s="399"/>
      <c r="U11" s="398"/>
      <c r="V11" s="406"/>
      <c r="X11" s="399"/>
      <c r="Y11" s="406"/>
    </row>
    <row r="12" spans="1:25" ht="26.1" customHeight="1" x14ac:dyDescent="0.25">
      <c r="C12" s="69" t="s">
        <v>26</v>
      </c>
      <c r="E12" s="47"/>
      <c r="F12" s="130"/>
      <c r="G12" s="22"/>
      <c r="H12" s="275"/>
      <c r="I12" s="276"/>
      <c r="J12" s="276"/>
      <c r="K12" s="20"/>
      <c r="L12" s="107"/>
      <c r="M12" s="23"/>
      <c r="N12" s="24"/>
      <c r="O12" s="24"/>
      <c r="P12" s="24"/>
      <c r="Q12" s="24"/>
      <c r="R12" s="25"/>
      <c r="T12" s="24"/>
      <c r="U12" s="24"/>
      <c r="V12" s="24"/>
      <c r="X12" s="24"/>
      <c r="Y12" s="24"/>
    </row>
    <row r="13" spans="1:25" s="81" customFormat="1" ht="48" x14ac:dyDescent="0.25">
      <c r="A13" s="163" t="s">
        <v>27</v>
      </c>
      <c r="B13" s="41"/>
      <c r="C13" s="173">
        <v>466104</v>
      </c>
      <c r="D13" s="174" t="s">
        <v>28</v>
      </c>
      <c r="E13" s="158">
        <v>5490</v>
      </c>
      <c r="F13" s="164">
        <v>0</v>
      </c>
      <c r="G13" s="206" t="s">
        <v>104</v>
      </c>
      <c r="H13" s="248"/>
      <c r="I13" s="249">
        <v>1</v>
      </c>
      <c r="J13" s="250">
        <v>1</v>
      </c>
      <c r="K13" s="77"/>
      <c r="L13" s="108">
        <v>8590371043994</v>
      </c>
      <c r="M13" s="80">
        <v>37.1</v>
      </c>
      <c r="N13" s="80">
        <v>39.6</v>
      </c>
      <c r="O13" s="75">
        <v>576</v>
      </c>
      <c r="P13" s="75">
        <v>952</v>
      </c>
      <c r="Q13" s="75">
        <v>718</v>
      </c>
      <c r="R13" s="78">
        <f>(O13*P13*Q13)/1000000</f>
        <v>393.71673600000003</v>
      </c>
      <c r="T13" s="79">
        <v>500</v>
      </c>
      <c r="U13" s="75">
        <v>850</v>
      </c>
      <c r="V13" s="76">
        <v>600</v>
      </c>
      <c r="X13" s="134">
        <v>73211110</v>
      </c>
      <c r="Y13" s="135" t="s">
        <v>29</v>
      </c>
    </row>
    <row r="14" spans="1:25" s="81" customFormat="1" ht="48" x14ac:dyDescent="0.2">
      <c r="A14" s="163" t="s">
        <v>27</v>
      </c>
      <c r="B14" s="281" t="s">
        <v>30</v>
      </c>
      <c r="C14" s="175">
        <v>466102</v>
      </c>
      <c r="D14" s="176" t="s">
        <v>31</v>
      </c>
      <c r="E14" s="143">
        <v>5490</v>
      </c>
      <c r="F14" s="165">
        <v>0</v>
      </c>
      <c r="G14" s="207" t="s">
        <v>105</v>
      </c>
      <c r="H14" s="251"/>
      <c r="I14" s="252">
        <v>1</v>
      </c>
      <c r="J14" s="253">
        <v>1</v>
      </c>
      <c r="K14" s="77"/>
      <c r="L14" s="110">
        <v>8590371043970</v>
      </c>
      <c r="M14" s="159">
        <v>37.1</v>
      </c>
      <c r="N14" s="159">
        <v>39.6</v>
      </c>
      <c r="O14" s="160">
        <v>576</v>
      </c>
      <c r="P14" s="160">
        <v>952</v>
      </c>
      <c r="Q14" s="160">
        <v>718</v>
      </c>
      <c r="R14" s="161">
        <f t="shared" ref="R14:R66" si="0">(O14*P14*Q14)/1000000</f>
        <v>393.71673600000003</v>
      </c>
      <c r="T14" s="193">
        <v>500</v>
      </c>
      <c r="U14" s="194">
        <v>850</v>
      </c>
      <c r="V14" s="195">
        <v>600</v>
      </c>
      <c r="X14" s="140">
        <v>73211110</v>
      </c>
      <c r="Y14" s="141" t="s">
        <v>29</v>
      </c>
    </row>
    <row r="15" spans="1:25" ht="60" x14ac:dyDescent="0.2">
      <c r="A15" s="163" t="s">
        <v>27</v>
      </c>
      <c r="B15" s="281" t="s">
        <v>30</v>
      </c>
      <c r="C15" s="175">
        <v>466105</v>
      </c>
      <c r="D15" s="176" t="s">
        <v>32</v>
      </c>
      <c r="E15" s="48">
        <v>6990</v>
      </c>
      <c r="F15" s="166">
        <v>0</v>
      </c>
      <c r="G15" s="207" t="s">
        <v>106</v>
      </c>
      <c r="H15" s="251">
        <v>1</v>
      </c>
      <c r="I15" s="252"/>
      <c r="J15" s="253">
        <v>1</v>
      </c>
      <c r="K15" s="27"/>
      <c r="L15" s="102">
        <v>8590371044007</v>
      </c>
      <c r="M15" s="60">
        <v>37.1</v>
      </c>
      <c r="N15" s="60">
        <v>39.6</v>
      </c>
      <c r="O15" s="36">
        <v>576</v>
      </c>
      <c r="P15" s="36">
        <v>952</v>
      </c>
      <c r="Q15" s="36">
        <v>718</v>
      </c>
      <c r="R15" s="63">
        <f t="shared" si="0"/>
        <v>393.71673600000003</v>
      </c>
      <c r="T15" s="72">
        <v>500</v>
      </c>
      <c r="U15" s="36">
        <v>850</v>
      </c>
      <c r="V15" s="38">
        <v>600</v>
      </c>
      <c r="X15" s="136">
        <v>73211110</v>
      </c>
      <c r="Y15" s="137" t="s">
        <v>29</v>
      </c>
    </row>
    <row r="16" spans="1:25" ht="72" x14ac:dyDescent="0.2">
      <c r="A16" s="163" t="s">
        <v>27</v>
      </c>
      <c r="B16" s="281" t="s">
        <v>30</v>
      </c>
      <c r="C16" s="175">
        <v>466107</v>
      </c>
      <c r="D16" s="176" t="s">
        <v>33</v>
      </c>
      <c r="E16" s="48">
        <v>7490</v>
      </c>
      <c r="F16" s="166">
        <v>0</v>
      </c>
      <c r="G16" s="207" t="s">
        <v>107</v>
      </c>
      <c r="H16" s="251">
        <v>1</v>
      </c>
      <c r="I16" s="252"/>
      <c r="J16" s="253">
        <v>1</v>
      </c>
      <c r="K16" s="27"/>
      <c r="L16" s="102">
        <v>8590371044021</v>
      </c>
      <c r="M16" s="60">
        <v>37.1</v>
      </c>
      <c r="N16" s="60">
        <v>39.6</v>
      </c>
      <c r="O16" s="36">
        <v>576</v>
      </c>
      <c r="P16" s="36">
        <v>952</v>
      </c>
      <c r="Q16" s="36">
        <v>718</v>
      </c>
      <c r="R16" s="63">
        <f t="shared" si="0"/>
        <v>393.71673600000003</v>
      </c>
      <c r="T16" s="72">
        <v>500</v>
      </c>
      <c r="U16" s="36">
        <v>850</v>
      </c>
      <c r="V16" s="38">
        <v>600</v>
      </c>
      <c r="X16" s="136">
        <v>73211110</v>
      </c>
      <c r="Y16" s="137" t="s">
        <v>29</v>
      </c>
    </row>
    <row r="17" spans="1:25" s="83" customFormat="1" ht="60" x14ac:dyDescent="0.2">
      <c r="A17" s="163" t="s">
        <v>27</v>
      </c>
      <c r="B17" s="281" t="s">
        <v>30</v>
      </c>
      <c r="C17" s="177">
        <v>466106</v>
      </c>
      <c r="D17" s="178" t="s">
        <v>34</v>
      </c>
      <c r="E17" s="146">
        <v>7290</v>
      </c>
      <c r="F17" s="167">
        <v>0</v>
      </c>
      <c r="G17" s="208" t="s">
        <v>108</v>
      </c>
      <c r="H17" s="254">
        <v>1</v>
      </c>
      <c r="I17" s="255"/>
      <c r="J17" s="256">
        <v>1</v>
      </c>
      <c r="K17" s="26"/>
      <c r="L17" s="109">
        <v>8590371044014</v>
      </c>
      <c r="M17" s="82">
        <v>37.1</v>
      </c>
      <c r="N17" s="82">
        <v>39.6</v>
      </c>
      <c r="O17" s="39">
        <v>576</v>
      </c>
      <c r="P17" s="39">
        <v>952</v>
      </c>
      <c r="Q17" s="39">
        <v>718</v>
      </c>
      <c r="R17" s="64">
        <f t="shared" si="0"/>
        <v>393.71673600000003</v>
      </c>
      <c r="T17" s="73">
        <v>500</v>
      </c>
      <c r="U17" s="39">
        <v>850</v>
      </c>
      <c r="V17" s="74">
        <v>600</v>
      </c>
      <c r="X17" s="138">
        <v>73211110</v>
      </c>
      <c r="Y17" s="139" t="s">
        <v>29</v>
      </c>
    </row>
    <row r="18" spans="1:25" ht="26.1" customHeight="1" x14ac:dyDescent="0.25">
      <c r="A18" s="163"/>
      <c r="B18" s="282"/>
      <c r="C18" s="69" t="s">
        <v>35</v>
      </c>
      <c r="F18" s="168"/>
      <c r="G18" s="169"/>
      <c r="M18" s="28"/>
      <c r="N18" s="29"/>
    </row>
    <row r="19" spans="1:25" ht="72" x14ac:dyDescent="0.2">
      <c r="A19" s="163" t="s">
        <v>27</v>
      </c>
      <c r="B19" s="281" t="s">
        <v>30</v>
      </c>
      <c r="C19" s="173">
        <v>466049</v>
      </c>
      <c r="D19" s="174" t="s">
        <v>36</v>
      </c>
      <c r="E19" s="142">
        <v>5990</v>
      </c>
      <c r="F19" s="190">
        <v>69</v>
      </c>
      <c r="G19" s="209" t="s">
        <v>86</v>
      </c>
      <c r="H19" s="248">
        <v>1</v>
      </c>
      <c r="I19" s="249"/>
      <c r="J19" s="250">
        <v>1</v>
      </c>
      <c r="K19" s="31"/>
      <c r="L19" s="179">
        <v>8590371054761</v>
      </c>
      <c r="M19" s="162">
        <v>37</v>
      </c>
      <c r="N19" s="162">
        <v>39</v>
      </c>
      <c r="O19" s="37">
        <v>952</v>
      </c>
      <c r="P19" s="37">
        <v>576</v>
      </c>
      <c r="Q19" s="37">
        <v>718</v>
      </c>
      <c r="R19" s="62">
        <f t="shared" si="0"/>
        <v>393.71673600000003</v>
      </c>
      <c r="T19" s="70">
        <v>500</v>
      </c>
      <c r="U19" s="37">
        <v>850</v>
      </c>
      <c r="V19" s="71">
        <v>600</v>
      </c>
      <c r="X19" s="134">
        <v>85166090</v>
      </c>
      <c r="Y19" s="135" t="s">
        <v>29</v>
      </c>
    </row>
    <row r="20" spans="1:25" ht="72" x14ac:dyDescent="0.2">
      <c r="A20" s="163" t="s">
        <v>27</v>
      </c>
      <c r="B20" s="281" t="s">
        <v>30</v>
      </c>
      <c r="C20" s="175">
        <v>466059</v>
      </c>
      <c r="D20" s="176" t="s">
        <v>37</v>
      </c>
      <c r="E20" s="143">
        <v>6990</v>
      </c>
      <c r="F20" s="191">
        <v>69</v>
      </c>
      <c r="G20" s="210" t="s">
        <v>94</v>
      </c>
      <c r="H20" s="251"/>
      <c r="I20" s="252">
        <v>1</v>
      </c>
      <c r="J20" s="253">
        <v>1</v>
      </c>
      <c r="K20" s="31"/>
      <c r="L20" s="103">
        <v>8590371054839</v>
      </c>
      <c r="M20" s="60">
        <v>37.1</v>
      </c>
      <c r="N20" s="60">
        <v>39.6</v>
      </c>
      <c r="O20" s="36">
        <v>576</v>
      </c>
      <c r="P20" s="36">
        <v>952</v>
      </c>
      <c r="Q20" s="36">
        <v>718</v>
      </c>
      <c r="R20" s="63">
        <f t="shared" si="0"/>
        <v>393.71673600000003</v>
      </c>
      <c r="T20" s="72">
        <v>500</v>
      </c>
      <c r="U20" s="36">
        <v>850</v>
      </c>
      <c r="V20" s="38">
        <v>600</v>
      </c>
      <c r="X20" s="180">
        <v>85166090</v>
      </c>
      <c r="Y20" s="181" t="s">
        <v>29</v>
      </c>
    </row>
    <row r="21" spans="1:25" ht="84" x14ac:dyDescent="0.2">
      <c r="A21" s="163" t="s">
        <v>27</v>
      </c>
      <c r="B21" s="281" t="s">
        <v>30</v>
      </c>
      <c r="C21" s="175">
        <v>466062</v>
      </c>
      <c r="D21" s="176" t="s">
        <v>38</v>
      </c>
      <c r="E21" s="143">
        <v>7690</v>
      </c>
      <c r="F21" s="191">
        <v>69</v>
      </c>
      <c r="G21" s="210" t="s">
        <v>111</v>
      </c>
      <c r="H21" s="251">
        <v>1</v>
      </c>
      <c r="I21" s="252"/>
      <c r="J21" s="253">
        <v>1</v>
      </c>
      <c r="K21" s="31"/>
      <c r="L21" s="103">
        <v>8590371054860</v>
      </c>
      <c r="M21" s="60">
        <v>37.1</v>
      </c>
      <c r="N21" s="60">
        <v>39.6</v>
      </c>
      <c r="O21" s="36">
        <v>576</v>
      </c>
      <c r="P21" s="36">
        <v>952</v>
      </c>
      <c r="Q21" s="36">
        <v>718</v>
      </c>
      <c r="R21" s="63">
        <f t="shared" si="0"/>
        <v>393.71673600000003</v>
      </c>
      <c r="T21" s="72">
        <v>500</v>
      </c>
      <c r="U21" s="36">
        <v>850</v>
      </c>
      <c r="V21" s="38">
        <v>600</v>
      </c>
      <c r="X21" s="180">
        <v>85166090</v>
      </c>
      <c r="Y21" s="181" t="s">
        <v>29</v>
      </c>
    </row>
    <row r="22" spans="1:25" ht="84" x14ac:dyDescent="0.2">
      <c r="A22" s="163" t="s">
        <v>27</v>
      </c>
      <c r="B22" s="281" t="s">
        <v>30</v>
      </c>
      <c r="C22" s="175">
        <v>591355</v>
      </c>
      <c r="D22" s="176" t="s">
        <v>39</v>
      </c>
      <c r="E22" s="143">
        <v>7990</v>
      </c>
      <c r="F22" s="191">
        <v>69</v>
      </c>
      <c r="G22" s="210" t="s">
        <v>95</v>
      </c>
      <c r="H22" s="251">
        <v>1</v>
      </c>
      <c r="I22" s="252"/>
      <c r="J22" s="253">
        <v>1</v>
      </c>
      <c r="K22" s="31"/>
      <c r="L22" s="103">
        <v>8590371055010</v>
      </c>
      <c r="M22" s="60">
        <v>34.1</v>
      </c>
      <c r="N22" s="60">
        <v>36.6</v>
      </c>
      <c r="O22" s="36">
        <v>576</v>
      </c>
      <c r="P22" s="36">
        <v>952</v>
      </c>
      <c r="Q22" s="36">
        <v>718</v>
      </c>
      <c r="R22" s="63">
        <f t="shared" si="0"/>
        <v>393.71673600000003</v>
      </c>
      <c r="T22" s="72">
        <v>500</v>
      </c>
      <c r="U22" s="200">
        <v>850</v>
      </c>
      <c r="V22" s="38">
        <v>600</v>
      </c>
      <c r="X22" s="180">
        <v>85166090</v>
      </c>
      <c r="Y22" s="181" t="s">
        <v>29</v>
      </c>
    </row>
    <row r="23" spans="1:25" ht="84" x14ac:dyDescent="0.25">
      <c r="A23" s="163" t="s">
        <v>27</v>
      </c>
      <c r="B23" s="282"/>
      <c r="C23" s="175">
        <v>466071</v>
      </c>
      <c r="D23" s="176" t="s">
        <v>40</v>
      </c>
      <c r="E23" s="114">
        <v>7990</v>
      </c>
      <c r="F23" s="191">
        <v>69</v>
      </c>
      <c r="G23" s="210" t="s">
        <v>96</v>
      </c>
      <c r="H23" s="251">
        <v>1</v>
      </c>
      <c r="I23" s="252"/>
      <c r="J23" s="253">
        <v>1</v>
      </c>
      <c r="K23" s="31"/>
      <c r="L23" s="102">
        <v>8590371054952</v>
      </c>
      <c r="M23" s="60">
        <v>37.1</v>
      </c>
      <c r="N23" s="60">
        <v>39.6</v>
      </c>
      <c r="O23" s="36">
        <v>576</v>
      </c>
      <c r="P23" s="36">
        <v>952</v>
      </c>
      <c r="Q23" s="36">
        <v>718</v>
      </c>
      <c r="R23" s="63">
        <f t="shared" si="0"/>
        <v>393.71673600000003</v>
      </c>
      <c r="T23" s="72">
        <v>500</v>
      </c>
      <c r="U23" s="200">
        <v>850</v>
      </c>
      <c r="V23" s="38">
        <v>600</v>
      </c>
      <c r="X23" s="136">
        <v>85166090</v>
      </c>
      <c r="Y23" s="137" t="s">
        <v>29</v>
      </c>
    </row>
    <row r="24" spans="1:25" s="83" customFormat="1" ht="84" x14ac:dyDescent="0.25">
      <c r="A24" s="163" t="s">
        <v>27</v>
      </c>
      <c r="B24" s="282"/>
      <c r="C24" s="175">
        <v>466068</v>
      </c>
      <c r="D24" s="176" t="s">
        <v>41</v>
      </c>
      <c r="E24" s="88">
        <v>8490</v>
      </c>
      <c r="F24" s="191">
        <v>69</v>
      </c>
      <c r="G24" s="210" t="s">
        <v>112</v>
      </c>
      <c r="H24" s="251">
        <v>1</v>
      </c>
      <c r="I24" s="252">
        <v>1</v>
      </c>
      <c r="J24" s="253">
        <v>1</v>
      </c>
      <c r="K24" s="84"/>
      <c r="L24" s="110">
        <v>8590371054921</v>
      </c>
      <c r="M24" s="86">
        <v>37.1</v>
      </c>
      <c r="N24" s="86">
        <v>39.6</v>
      </c>
      <c r="O24" s="36">
        <v>576</v>
      </c>
      <c r="P24" s="36">
        <v>952</v>
      </c>
      <c r="Q24" s="36">
        <v>718</v>
      </c>
      <c r="R24" s="63">
        <f t="shared" si="0"/>
        <v>393.71673600000003</v>
      </c>
      <c r="T24" s="72">
        <v>500</v>
      </c>
      <c r="U24" s="200">
        <v>850</v>
      </c>
      <c r="V24" s="38">
        <v>600</v>
      </c>
      <c r="X24" s="136">
        <v>85166090</v>
      </c>
      <c r="Y24" s="137" t="s">
        <v>29</v>
      </c>
    </row>
    <row r="25" spans="1:25" ht="84" x14ac:dyDescent="0.2">
      <c r="A25" s="163" t="s">
        <v>27</v>
      </c>
      <c r="B25" s="281" t="s">
        <v>30</v>
      </c>
      <c r="C25" s="175">
        <v>466066</v>
      </c>
      <c r="D25" s="176" t="s">
        <v>42</v>
      </c>
      <c r="E25" s="143">
        <v>8990</v>
      </c>
      <c r="F25" s="191">
        <v>69</v>
      </c>
      <c r="G25" s="210" t="s">
        <v>113</v>
      </c>
      <c r="H25" s="251">
        <v>1</v>
      </c>
      <c r="I25" s="252"/>
      <c r="J25" s="253">
        <v>1</v>
      </c>
      <c r="K25" s="31"/>
      <c r="L25" s="103">
        <v>8590371054907</v>
      </c>
      <c r="M25" s="60">
        <v>37.1</v>
      </c>
      <c r="N25" s="60">
        <v>39.6</v>
      </c>
      <c r="O25" s="36">
        <v>576</v>
      </c>
      <c r="P25" s="36">
        <v>952</v>
      </c>
      <c r="Q25" s="36">
        <v>718</v>
      </c>
      <c r="R25" s="63">
        <f t="shared" si="0"/>
        <v>393.71673600000003</v>
      </c>
      <c r="T25" s="72">
        <v>500</v>
      </c>
      <c r="U25" s="200">
        <v>850</v>
      </c>
      <c r="V25" s="38">
        <v>600</v>
      </c>
      <c r="X25" s="136">
        <v>85166090</v>
      </c>
      <c r="Y25" s="181" t="s">
        <v>29</v>
      </c>
    </row>
    <row r="26" spans="1:25" s="83" customFormat="1" ht="84" x14ac:dyDescent="0.2">
      <c r="A26" s="163" t="s">
        <v>27</v>
      </c>
      <c r="B26" s="281" t="s">
        <v>30</v>
      </c>
      <c r="C26" s="175">
        <v>466070</v>
      </c>
      <c r="D26" s="176" t="s">
        <v>43</v>
      </c>
      <c r="E26" s="143">
        <v>9490</v>
      </c>
      <c r="F26" s="191">
        <v>69</v>
      </c>
      <c r="G26" s="210" t="s">
        <v>114</v>
      </c>
      <c r="H26" s="251">
        <v>1</v>
      </c>
      <c r="I26" s="252">
        <v>1</v>
      </c>
      <c r="J26" s="253">
        <v>1</v>
      </c>
      <c r="K26" s="89"/>
      <c r="L26" s="110">
        <v>8590371054945</v>
      </c>
      <c r="M26" s="86">
        <v>37.1</v>
      </c>
      <c r="N26" s="86">
        <v>39.6</v>
      </c>
      <c r="O26" s="36">
        <v>576</v>
      </c>
      <c r="P26" s="36">
        <v>952</v>
      </c>
      <c r="Q26" s="36">
        <v>718</v>
      </c>
      <c r="R26" s="63">
        <f t="shared" si="0"/>
        <v>393.71673600000003</v>
      </c>
      <c r="T26" s="72">
        <v>500</v>
      </c>
      <c r="U26" s="36">
        <v>850</v>
      </c>
      <c r="V26" s="38">
        <v>600</v>
      </c>
      <c r="X26" s="136">
        <v>85166090</v>
      </c>
      <c r="Y26" s="137" t="s">
        <v>29</v>
      </c>
    </row>
    <row r="27" spans="1:25" s="83" customFormat="1" ht="84" x14ac:dyDescent="0.25">
      <c r="A27" s="163" t="s">
        <v>27</v>
      </c>
      <c r="B27" s="282"/>
      <c r="C27" s="175">
        <v>466069</v>
      </c>
      <c r="D27" s="176" t="s">
        <v>44</v>
      </c>
      <c r="E27" s="88">
        <v>9990</v>
      </c>
      <c r="F27" s="191">
        <v>69</v>
      </c>
      <c r="G27" s="210" t="s">
        <v>115</v>
      </c>
      <c r="H27" s="251">
        <v>1</v>
      </c>
      <c r="I27" s="252">
        <v>1</v>
      </c>
      <c r="J27" s="253">
        <v>1</v>
      </c>
      <c r="K27" s="84"/>
      <c r="L27" s="110">
        <v>8590371054938</v>
      </c>
      <c r="M27" s="86">
        <v>37.1</v>
      </c>
      <c r="N27" s="86">
        <v>39.6</v>
      </c>
      <c r="O27" s="36">
        <v>576</v>
      </c>
      <c r="P27" s="36">
        <v>952</v>
      </c>
      <c r="Q27" s="36">
        <v>718</v>
      </c>
      <c r="R27" s="63">
        <f t="shared" si="0"/>
        <v>393.71673600000003</v>
      </c>
      <c r="T27" s="72">
        <v>500</v>
      </c>
      <c r="U27" s="36">
        <v>850</v>
      </c>
      <c r="V27" s="38">
        <v>600</v>
      </c>
      <c r="X27" s="136">
        <v>85166090</v>
      </c>
      <c r="Y27" s="137" t="s">
        <v>29</v>
      </c>
    </row>
    <row r="28" spans="1:25" ht="96" x14ac:dyDescent="0.2">
      <c r="A28" s="163" t="s">
        <v>27</v>
      </c>
      <c r="B28" s="281" t="s">
        <v>30</v>
      </c>
      <c r="C28" s="175">
        <v>466073</v>
      </c>
      <c r="D28" s="176" t="s">
        <v>45</v>
      </c>
      <c r="E28" s="144">
        <v>9990</v>
      </c>
      <c r="F28" s="191">
        <v>69</v>
      </c>
      <c r="G28" s="210" t="s">
        <v>116</v>
      </c>
      <c r="H28" s="251">
        <v>1</v>
      </c>
      <c r="I28" s="252">
        <v>1</v>
      </c>
      <c r="J28" s="253">
        <v>1</v>
      </c>
      <c r="K28" s="31"/>
      <c r="L28" s="103">
        <v>8590371054976</v>
      </c>
      <c r="M28" s="60">
        <v>37.1</v>
      </c>
      <c r="N28" s="60">
        <v>39.6</v>
      </c>
      <c r="O28" s="36">
        <v>576</v>
      </c>
      <c r="P28" s="36">
        <v>952</v>
      </c>
      <c r="Q28" s="36">
        <v>718</v>
      </c>
      <c r="R28" s="63">
        <f t="shared" si="0"/>
        <v>393.71673600000003</v>
      </c>
      <c r="T28" s="72">
        <v>500</v>
      </c>
      <c r="U28" s="36">
        <v>850</v>
      </c>
      <c r="V28" s="38">
        <v>600</v>
      </c>
      <c r="X28" s="136">
        <v>85166090</v>
      </c>
      <c r="Y28" s="137" t="s">
        <v>29</v>
      </c>
    </row>
    <row r="29" spans="1:25" ht="96" x14ac:dyDescent="0.2">
      <c r="A29" s="163" t="s">
        <v>27</v>
      </c>
      <c r="B29" s="281" t="s">
        <v>30</v>
      </c>
      <c r="C29" s="187">
        <v>466072</v>
      </c>
      <c r="D29" s="188" t="s">
        <v>46</v>
      </c>
      <c r="E29" s="144">
        <v>9990</v>
      </c>
      <c r="F29" s="191">
        <v>69</v>
      </c>
      <c r="G29" s="210" t="s">
        <v>117</v>
      </c>
      <c r="H29" s="251">
        <v>1</v>
      </c>
      <c r="I29" s="252">
        <v>1</v>
      </c>
      <c r="J29" s="253">
        <v>1</v>
      </c>
      <c r="K29" s="31"/>
      <c r="L29" s="103">
        <v>8590371054969</v>
      </c>
      <c r="M29" s="61">
        <v>37.1</v>
      </c>
      <c r="N29" s="61">
        <v>39.6</v>
      </c>
      <c r="O29" s="36">
        <v>576</v>
      </c>
      <c r="P29" s="36">
        <v>952</v>
      </c>
      <c r="Q29" s="36">
        <v>718</v>
      </c>
      <c r="R29" s="63">
        <f t="shared" si="0"/>
        <v>393.71673600000003</v>
      </c>
      <c r="T29" s="72">
        <v>500</v>
      </c>
      <c r="U29" s="36">
        <v>850</v>
      </c>
      <c r="V29" s="38">
        <v>600</v>
      </c>
      <c r="X29" s="136">
        <v>85166090</v>
      </c>
      <c r="Y29" s="137" t="s">
        <v>29</v>
      </c>
    </row>
    <row r="30" spans="1:25" ht="96.75" thickBot="1" x14ac:dyDescent="0.25">
      <c r="A30" s="163" t="s">
        <v>27</v>
      </c>
      <c r="B30" s="281" t="s">
        <v>30</v>
      </c>
      <c r="C30" s="177">
        <v>466083</v>
      </c>
      <c r="D30" s="178" t="s">
        <v>47</v>
      </c>
      <c r="E30" s="145">
        <v>11490</v>
      </c>
      <c r="F30" s="192">
        <v>69</v>
      </c>
      <c r="G30" s="211" t="s">
        <v>118</v>
      </c>
      <c r="H30" s="254">
        <v>1</v>
      </c>
      <c r="I30" s="255">
        <v>1</v>
      </c>
      <c r="J30" s="256">
        <v>1</v>
      </c>
      <c r="K30" s="31"/>
      <c r="L30" s="111">
        <v>8590371054983</v>
      </c>
      <c r="M30" s="65">
        <v>37.1</v>
      </c>
      <c r="N30" s="65">
        <v>39.6</v>
      </c>
      <c r="O30" s="39">
        <v>576</v>
      </c>
      <c r="P30" s="39">
        <v>952</v>
      </c>
      <c r="Q30" s="39">
        <v>718</v>
      </c>
      <c r="R30" s="64">
        <f t="shared" si="0"/>
        <v>393.71673600000003</v>
      </c>
      <c r="T30" s="73">
        <v>500</v>
      </c>
      <c r="U30" s="39">
        <v>850</v>
      </c>
      <c r="V30" s="74">
        <v>600</v>
      </c>
      <c r="X30" s="138">
        <v>85166090</v>
      </c>
      <c r="Y30" s="139" t="s">
        <v>29</v>
      </c>
    </row>
    <row r="31" spans="1:25" s="317" customFormat="1" ht="26.1" customHeight="1" thickBot="1" x14ac:dyDescent="0.25">
      <c r="A31" s="312"/>
      <c r="B31" s="312"/>
      <c r="C31" s="313" t="s">
        <v>129</v>
      </c>
      <c r="D31" s="314"/>
      <c r="E31" s="315"/>
      <c r="F31" s="316"/>
      <c r="K31" s="318"/>
      <c r="L31" s="319"/>
      <c r="M31" s="320"/>
      <c r="N31" s="321"/>
      <c r="O31" s="322"/>
      <c r="P31" s="322"/>
      <c r="Q31" s="322"/>
      <c r="R31" s="322"/>
      <c r="T31" s="323"/>
      <c r="U31" s="323"/>
      <c r="V31" s="323"/>
      <c r="X31" s="323"/>
      <c r="Y31" s="323"/>
    </row>
    <row r="32" spans="1:25" s="325" customFormat="1" ht="84" x14ac:dyDescent="0.25">
      <c r="A32" s="182" t="s">
        <v>27</v>
      </c>
      <c r="B32" s="324"/>
      <c r="C32" s="326">
        <v>729913</v>
      </c>
      <c r="D32" s="327" t="s">
        <v>130</v>
      </c>
      <c r="E32" s="328">
        <v>10990</v>
      </c>
      <c r="F32" s="329">
        <v>69</v>
      </c>
      <c r="G32" s="365" t="s">
        <v>133</v>
      </c>
      <c r="H32" s="356"/>
      <c r="I32" s="330">
        <v>1</v>
      </c>
      <c r="J32" s="331">
        <v>1</v>
      </c>
      <c r="K32" s="323"/>
      <c r="L32" s="344">
        <v>3838782084126</v>
      </c>
      <c r="M32" s="345">
        <v>49</v>
      </c>
      <c r="N32" s="345">
        <v>49.5</v>
      </c>
      <c r="O32" s="346">
        <v>676</v>
      </c>
      <c r="P32" s="346">
        <v>960</v>
      </c>
      <c r="Q32" s="346">
        <v>719</v>
      </c>
      <c r="R32" s="347">
        <f>(O32*P32*Q32)/1000000</f>
        <v>466.60223999999999</v>
      </c>
      <c r="T32" s="356">
        <v>600</v>
      </c>
      <c r="U32" s="330">
        <v>850</v>
      </c>
      <c r="V32" s="331">
        <v>600</v>
      </c>
      <c r="X32" s="359">
        <v>85166090</v>
      </c>
      <c r="Y32" s="360" t="s">
        <v>29</v>
      </c>
    </row>
    <row r="33" spans="1:26" s="325" customFormat="1" ht="96" x14ac:dyDescent="0.2">
      <c r="A33" s="182" t="s">
        <v>27</v>
      </c>
      <c r="B33" s="281" t="s">
        <v>30</v>
      </c>
      <c r="C33" s="338">
        <v>728127</v>
      </c>
      <c r="D33" s="339" t="s">
        <v>131</v>
      </c>
      <c r="E33" s="340">
        <v>12990</v>
      </c>
      <c r="F33" s="341">
        <v>69</v>
      </c>
      <c r="G33" s="366" t="s">
        <v>134</v>
      </c>
      <c r="H33" s="358">
        <v>1</v>
      </c>
      <c r="I33" s="342">
        <v>1</v>
      </c>
      <c r="J33" s="343">
        <v>1</v>
      </c>
      <c r="K33" s="323"/>
      <c r="L33" s="352">
        <v>3838782027239</v>
      </c>
      <c r="M33" s="353">
        <v>49</v>
      </c>
      <c r="N33" s="353">
        <v>49.5</v>
      </c>
      <c r="O33" s="354">
        <v>676</v>
      </c>
      <c r="P33" s="354">
        <v>960</v>
      </c>
      <c r="Q33" s="354">
        <v>719</v>
      </c>
      <c r="R33" s="355">
        <f t="shared" ref="R33:R34" si="1">(O33*P33*Q33)/1000000</f>
        <v>466.60223999999999</v>
      </c>
      <c r="T33" s="358">
        <v>600</v>
      </c>
      <c r="U33" s="342">
        <v>850</v>
      </c>
      <c r="V33" s="343">
        <v>600</v>
      </c>
      <c r="X33" s="363">
        <v>85166090</v>
      </c>
      <c r="Y33" s="364" t="s">
        <v>29</v>
      </c>
    </row>
    <row r="34" spans="1:26" s="325" customFormat="1" ht="84.75" thickBot="1" x14ac:dyDescent="0.25">
      <c r="A34" s="182" t="s">
        <v>27</v>
      </c>
      <c r="B34" s="281" t="s">
        <v>30</v>
      </c>
      <c r="C34" s="332">
        <v>729914</v>
      </c>
      <c r="D34" s="333" t="s">
        <v>132</v>
      </c>
      <c r="E34" s="334">
        <v>13990</v>
      </c>
      <c r="F34" s="335">
        <v>69</v>
      </c>
      <c r="G34" s="367" t="s">
        <v>135</v>
      </c>
      <c r="H34" s="357"/>
      <c r="I34" s="336">
        <v>1</v>
      </c>
      <c r="J34" s="337">
        <v>1</v>
      </c>
      <c r="K34" s="323"/>
      <c r="L34" s="348">
        <v>3838782084133</v>
      </c>
      <c r="M34" s="349">
        <v>49</v>
      </c>
      <c r="N34" s="349">
        <v>49.5</v>
      </c>
      <c r="O34" s="350">
        <v>676</v>
      </c>
      <c r="P34" s="350">
        <v>960</v>
      </c>
      <c r="Q34" s="350">
        <v>719</v>
      </c>
      <c r="R34" s="351">
        <f t="shared" si="1"/>
        <v>466.60223999999999</v>
      </c>
      <c r="T34" s="357">
        <v>600</v>
      </c>
      <c r="U34" s="336">
        <v>850</v>
      </c>
      <c r="V34" s="337">
        <v>600</v>
      </c>
      <c r="X34" s="361">
        <v>85166090</v>
      </c>
      <c r="Y34" s="362" t="s">
        <v>29</v>
      </c>
    </row>
    <row r="35" spans="1:26" s="93" customFormat="1" ht="26.1" customHeight="1" thickBot="1" x14ac:dyDescent="0.25">
      <c r="A35" s="43"/>
      <c r="B35" s="283"/>
      <c r="C35" s="69" t="s">
        <v>48</v>
      </c>
      <c r="D35" s="57"/>
      <c r="E35" s="51"/>
      <c r="F35" s="171"/>
      <c r="G35" s="172"/>
      <c r="H35" s="257"/>
      <c r="I35" s="257"/>
      <c r="J35" s="257"/>
      <c r="K35" s="94"/>
      <c r="L35" s="104"/>
      <c r="M35" s="28"/>
      <c r="N35" s="29"/>
      <c r="O35" s="7"/>
      <c r="P35" s="7"/>
      <c r="Q35" s="7"/>
      <c r="R35" s="7"/>
      <c r="T35" s="7"/>
      <c r="U35" s="7"/>
      <c r="V35" s="7"/>
      <c r="X35" s="7"/>
      <c r="Y35" s="7"/>
    </row>
    <row r="36" spans="1:26" s="83" customFormat="1" ht="60" x14ac:dyDescent="0.2">
      <c r="A36" s="163" t="s">
        <v>27</v>
      </c>
      <c r="B36" s="284"/>
      <c r="C36" s="173">
        <v>466008</v>
      </c>
      <c r="D36" s="174" t="s">
        <v>49</v>
      </c>
      <c r="E36" s="90">
        <v>4690</v>
      </c>
      <c r="F36" s="190">
        <v>69</v>
      </c>
      <c r="G36" s="216" t="s">
        <v>87</v>
      </c>
      <c r="H36" s="258"/>
      <c r="I36" s="259"/>
      <c r="J36" s="260">
        <v>1</v>
      </c>
      <c r="K36" s="84"/>
      <c r="L36" s="108">
        <v>8590371064647</v>
      </c>
      <c r="M36" s="85">
        <v>37.1</v>
      </c>
      <c r="N36" s="85">
        <v>39.6</v>
      </c>
      <c r="O36" s="37">
        <v>576</v>
      </c>
      <c r="P36" s="37">
        <v>952</v>
      </c>
      <c r="Q36" s="37">
        <v>718</v>
      </c>
      <c r="R36" s="62">
        <f t="shared" si="0"/>
        <v>393.71673600000003</v>
      </c>
      <c r="T36" s="70">
        <v>500</v>
      </c>
      <c r="U36" s="37">
        <v>850</v>
      </c>
      <c r="V36" s="71">
        <v>600</v>
      </c>
      <c r="X36" s="134">
        <v>85166010</v>
      </c>
      <c r="Y36" s="135" t="s">
        <v>29</v>
      </c>
    </row>
    <row r="37" spans="1:26" s="83" customFormat="1" ht="60" x14ac:dyDescent="0.2">
      <c r="A37" s="163" t="s">
        <v>27</v>
      </c>
      <c r="B37" s="281" t="s">
        <v>30</v>
      </c>
      <c r="C37" s="175">
        <v>466009</v>
      </c>
      <c r="D37" s="176" t="s">
        <v>50</v>
      </c>
      <c r="E37" s="147">
        <v>5290</v>
      </c>
      <c r="F37" s="213">
        <v>69</v>
      </c>
      <c r="G37" s="217" t="s">
        <v>88</v>
      </c>
      <c r="H37" s="261"/>
      <c r="I37" s="262"/>
      <c r="J37" s="263">
        <v>1</v>
      </c>
      <c r="K37" s="84"/>
      <c r="L37" s="110">
        <v>8590371064654</v>
      </c>
      <c r="M37" s="86">
        <v>37.1</v>
      </c>
      <c r="N37" s="86">
        <v>39.6</v>
      </c>
      <c r="O37" s="36">
        <v>576</v>
      </c>
      <c r="P37" s="36">
        <v>952</v>
      </c>
      <c r="Q37" s="36">
        <v>718</v>
      </c>
      <c r="R37" s="63">
        <f t="shared" si="0"/>
        <v>393.71673600000003</v>
      </c>
      <c r="T37" s="72">
        <v>500</v>
      </c>
      <c r="U37" s="36">
        <v>850</v>
      </c>
      <c r="V37" s="38">
        <v>600</v>
      </c>
      <c r="X37" s="136">
        <v>85166010</v>
      </c>
      <c r="Y37" s="137" t="s">
        <v>29</v>
      </c>
    </row>
    <row r="38" spans="1:26" s="83" customFormat="1" ht="72" x14ac:dyDescent="0.2">
      <c r="A38" s="163" t="s">
        <v>27</v>
      </c>
      <c r="B38" s="281" t="s">
        <v>30</v>
      </c>
      <c r="C38" s="175">
        <v>466010</v>
      </c>
      <c r="D38" s="176" t="s">
        <v>51</v>
      </c>
      <c r="E38" s="148">
        <v>5990</v>
      </c>
      <c r="F38" s="191">
        <v>69</v>
      </c>
      <c r="G38" s="218" t="s">
        <v>89</v>
      </c>
      <c r="H38" s="264"/>
      <c r="I38" s="252">
        <v>1</v>
      </c>
      <c r="J38" s="265">
        <v>1</v>
      </c>
      <c r="K38" s="84"/>
      <c r="L38" s="110">
        <v>8590371064661</v>
      </c>
      <c r="M38" s="86">
        <v>37.1</v>
      </c>
      <c r="N38" s="86">
        <v>39.6</v>
      </c>
      <c r="O38" s="36">
        <v>576</v>
      </c>
      <c r="P38" s="36">
        <v>952</v>
      </c>
      <c r="Q38" s="36">
        <v>718</v>
      </c>
      <c r="R38" s="63">
        <f t="shared" si="0"/>
        <v>393.71673600000003</v>
      </c>
      <c r="T38" s="72">
        <v>500</v>
      </c>
      <c r="U38" s="36">
        <v>850</v>
      </c>
      <c r="V38" s="38">
        <v>600</v>
      </c>
      <c r="X38" s="136">
        <v>85166010</v>
      </c>
      <c r="Y38" s="137" t="s">
        <v>29</v>
      </c>
    </row>
    <row r="39" spans="1:26" s="83" customFormat="1" ht="84" x14ac:dyDescent="0.25">
      <c r="A39" s="163" t="s">
        <v>27</v>
      </c>
      <c r="B39" s="282"/>
      <c r="C39" s="175">
        <v>466011</v>
      </c>
      <c r="D39" s="176" t="s">
        <v>52</v>
      </c>
      <c r="E39" s="92">
        <v>7990</v>
      </c>
      <c r="F39" s="191">
        <v>69</v>
      </c>
      <c r="G39" s="218" t="s">
        <v>97</v>
      </c>
      <c r="H39" s="264">
        <v>1</v>
      </c>
      <c r="I39" s="252">
        <v>1</v>
      </c>
      <c r="J39" s="265">
        <v>1</v>
      </c>
      <c r="K39" s="84"/>
      <c r="L39" s="110">
        <v>8590371064678</v>
      </c>
      <c r="M39" s="86">
        <v>37.1</v>
      </c>
      <c r="N39" s="86">
        <v>39.6</v>
      </c>
      <c r="O39" s="36">
        <v>576</v>
      </c>
      <c r="P39" s="36">
        <v>952</v>
      </c>
      <c r="Q39" s="36">
        <v>718</v>
      </c>
      <c r="R39" s="63">
        <f t="shared" si="0"/>
        <v>393.71673600000003</v>
      </c>
      <c r="T39" s="72">
        <v>500</v>
      </c>
      <c r="U39" s="36">
        <v>850</v>
      </c>
      <c r="V39" s="38">
        <v>600</v>
      </c>
      <c r="X39" s="136">
        <v>85166010</v>
      </c>
      <c r="Y39" s="137" t="s">
        <v>29</v>
      </c>
    </row>
    <row r="40" spans="1:26" s="83" customFormat="1" ht="72" x14ac:dyDescent="0.2">
      <c r="A40" s="163" t="s">
        <v>27</v>
      </c>
      <c r="B40" s="281" t="s">
        <v>30</v>
      </c>
      <c r="C40" s="175">
        <v>466013</v>
      </c>
      <c r="D40" s="176" t="s">
        <v>53</v>
      </c>
      <c r="E40" s="149">
        <v>6990</v>
      </c>
      <c r="F40" s="213">
        <v>69</v>
      </c>
      <c r="G40" s="218" t="s">
        <v>90</v>
      </c>
      <c r="H40" s="264"/>
      <c r="I40" s="252"/>
      <c r="J40" s="265">
        <v>1</v>
      </c>
      <c r="K40" s="87"/>
      <c r="L40" s="110">
        <v>8590371064708</v>
      </c>
      <c r="M40" s="86">
        <v>37.1</v>
      </c>
      <c r="N40" s="86">
        <v>39.6</v>
      </c>
      <c r="O40" s="36">
        <v>576</v>
      </c>
      <c r="P40" s="36">
        <v>952</v>
      </c>
      <c r="Q40" s="36">
        <v>718</v>
      </c>
      <c r="R40" s="63">
        <f t="shared" si="0"/>
        <v>393.71673600000003</v>
      </c>
      <c r="T40" s="72">
        <v>500</v>
      </c>
      <c r="U40" s="36">
        <v>850</v>
      </c>
      <c r="V40" s="38">
        <v>600</v>
      </c>
      <c r="X40" s="136">
        <v>85166010</v>
      </c>
      <c r="Y40" s="137" t="s">
        <v>29</v>
      </c>
    </row>
    <row r="41" spans="1:26" ht="60" x14ac:dyDescent="0.25">
      <c r="A41" s="163" t="s">
        <v>27</v>
      </c>
      <c r="B41" s="282"/>
      <c r="C41" s="175">
        <v>466014</v>
      </c>
      <c r="D41" s="176" t="s">
        <v>54</v>
      </c>
      <c r="E41" s="49">
        <v>6590</v>
      </c>
      <c r="F41" s="213">
        <v>69</v>
      </c>
      <c r="G41" s="217" t="s">
        <v>91</v>
      </c>
      <c r="H41" s="261"/>
      <c r="I41" s="262"/>
      <c r="J41" s="263">
        <v>1</v>
      </c>
      <c r="K41" s="30"/>
      <c r="L41" s="102">
        <v>8590371064715</v>
      </c>
      <c r="M41" s="59">
        <v>37.1</v>
      </c>
      <c r="N41" s="59">
        <v>39.6</v>
      </c>
      <c r="O41" s="36">
        <v>576</v>
      </c>
      <c r="P41" s="36">
        <v>952</v>
      </c>
      <c r="Q41" s="36">
        <v>718</v>
      </c>
      <c r="R41" s="63">
        <f t="shared" si="0"/>
        <v>393.71673600000003</v>
      </c>
      <c r="T41" s="72">
        <v>500</v>
      </c>
      <c r="U41" s="36">
        <v>850</v>
      </c>
      <c r="V41" s="38">
        <v>600</v>
      </c>
      <c r="X41" s="136">
        <v>85166010</v>
      </c>
      <c r="Y41" s="137" t="s">
        <v>29</v>
      </c>
    </row>
    <row r="42" spans="1:26" ht="72" x14ac:dyDescent="0.2">
      <c r="A42" s="163" t="s">
        <v>27</v>
      </c>
      <c r="B42" s="281"/>
      <c r="C42" s="175">
        <v>466018</v>
      </c>
      <c r="D42" s="176" t="s">
        <v>55</v>
      </c>
      <c r="E42" s="50">
        <v>7590</v>
      </c>
      <c r="F42" s="191">
        <v>69</v>
      </c>
      <c r="G42" s="217" t="s">
        <v>98</v>
      </c>
      <c r="H42" s="264">
        <v>1</v>
      </c>
      <c r="I42" s="252"/>
      <c r="J42" s="265">
        <v>1</v>
      </c>
      <c r="K42" s="30"/>
      <c r="L42" s="102">
        <v>8590371064777</v>
      </c>
      <c r="M42" s="59">
        <v>37.1</v>
      </c>
      <c r="N42" s="59">
        <v>39.6</v>
      </c>
      <c r="O42" s="36">
        <v>576</v>
      </c>
      <c r="P42" s="36">
        <v>952</v>
      </c>
      <c r="Q42" s="36">
        <v>718</v>
      </c>
      <c r="R42" s="63">
        <f t="shared" si="0"/>
        <v>393.71673600000003</v>
      </c>
      <c r="T42" s="72">
        <v>500</v>
      </c>
      <c r="U42" s="36">
        <v>850</v>
      </c>
      <c r="V42" s="38">
        <v>600</v>
      </c>
      <c r="X42" s="136">
        <v>85166010</v>
      </c>
      <c r="Y42" s="137" t="s">
        <v>29</v>
      </c>
    </row>
    <row r="43" spans="1:26" ht="72" x14ac:dyDescent="0.2">
      <c r="A43" s="163" t="s">
        <v>27</v>
      </c>
      <c r="B43" s="281" t="s">
        <v>30</v>
      </c>
      <c r="C43" s="202">
        <v>466015</v>
      </c>
      <c r="D43" s="184" t="s">
        <v>56</v>
      </c>
      <c r="E43" s="203">
        <v>7990</v>
      </c>
      <c r="F43" s="214">
        <v>69</v>
      </c>
      <c r="G43" s="217" t="s">
        <v>99</v>
      </c>
      <c r="H43" s="261"/>
      <c r="I43" s="262">
        <v>1</v>
      </c>
      <c r="J43" s="263">
        <v>1</v>
      </c>
      <c r="K43" s="30"/>
      <c r="L43" s="103">
        <v>8590371064746</v>
      </c>
      <c r="M43" s="59">
        <v>37.1</v>
      </c>
      <c r="N43" s="59">
        <v>39.6</v>
      </c>
      <c r="O43" s="36">
        <v>576</v>
      </c>
      <c r="P43" s="36">
        <v>952</v>
      </c>
      <c r="Q43" s="36">
        <v>718</v>
      </c>
      <c r="R43" s="63">
        <f t="shared" si="0"/>
        <v>393.71673600000003</v>
      </c>
      <c r="T43" s="72">
        <v>500</v>
      </c>
      <c r="U43" s="36">
        <v>850</v>
      </c>
      <c r="V43" s="38">
        <v>600</v>
      </c>
      <c r="X43" s="136">
        <v>85166010</v>
      </c>
      <c r="Y43" s="137" t="s">
        <v>29</v>
      </c>
    </row>
    <row r="44" spans="1:26" s="170" customFormat="1" ht="84" x14ac:dyDescent="0.2">
      <c r="A44" s="182" t="s">
        <v>27</v>
      </c>
      <c r="B44" s="285"/>
      <c r="C44" s="189">
        <v>466023</v>
      </c>
      <c r="D44" s="176" t="s">
        <v>77</v>
      </c>
      <c r="E44" s="204">
        <v>7990</v>
      </c>
      <c r="F44" s="215">
        <v>69</v>
      </c>
      <c r="G44" s="219" t="s">
        <v>100</v>
      </c>
      <c r="H44" s="266"/>
      <c r="I44" s="267">
        <v>1</v>
      </c>
      <c r="J44" s="268">
        <v>1</v>
      </c>
      <c r="K44" s="123"/>
      <c r="L44" s="212">
        <v>8590371064838</v>
      </c>
      <c r="M44" s="199">
        <v>37.1</v>
      </c>
      <c r="N44" s="199">
        <v>39.6</v>
      </c>
      <c r="O44" s="200">
        <v>576</v>
      </c>
      <c r="P44" s="200">
        <v>952</v>
      </c>
      <c r="Q44" s="200">
        <v>718</v>
      </c>
      <c r="R44" s="201">
        <f t="shared" ref="R44" si="2">(O44*P44*Q44)/1000000</f>
        <v>393.71673600000003</v>
      </c>
      <c r="S44" s="132"/>
      <c r="T44" s="72">
        <v>500</v>
      </c>
      <c r="U44" s="200">
        <v>850</v>
      </c>
      <c r="V44" s="38">
        <v>600</v>
      </c>
      <c r="W44" s="132"/>
      <c r="X44" s="136">
        <v>85166010</v>
      </c>
      <c r="Y44" s="137" t="s">
        <v>29</v>
      </c>
      <c r="Z44" s="132"/>
    </row>
    <row r="45" spans="1:26" ht="84" x14ac:dyDescent="0.2">
      <c r="A45" s="163" t="s">
        <v>27</v>
      </c>
      <c r="B45" s="281" t="s">
        <v>30</v>
      </c>
      <c r="C45" s="198">
        <v>466019</v>
      </c>
      <c r="D45" s="185" t="s">
        <v>57</v>
      </c>
      <c r="E45" s="196">
        <v>8590</v>
      </c>
      <c r="F45" s="213">
        <v>69</v>
      </c>
      <c r="G45" s="217" t="s">
        <v>119</v>
      </c>
      <c r="H45" s="261">
        <v>1</v>
      </c>
      <c r="I45" s="262">
        <v>1</v>
      </c>
      <c r="J45" s="263">
        <v>1</v>
      </c>
      <c r="K45" s="30"/>
      <c r="L45" s="118">
        <v>8590371064791</v>
      </c>
      <c r="M45" s="197">
        <v>37.1</v>
      </c>
      <c r="N45" s="197">
        <v>39.6</v>
      </c>
      <c r="O45" s="116">
        <v>576</v>
      </c>
      <c r="P45" s="116">
        <v>952</v>
      </c>
      <c r="Q45" s="116">
        <v>718</v>
      </c>
      <c r="R45" s="120">
        <f t="shared" si="0"/>
        <v>393.71673600000003</v>
      </c>
      <c r="T45" s="115">
        <v>500</v>
      </c>
      <c r="U45" s="116">
        <v>850</v>
      </c>
      <c r="V45" s="117">
        <v>600</v>
      </c>
      <c r="X45" s="140">
        <v>85166010</v>
      </c>
      <c r="Y45" s="141" t="s">
        <v>29</v>
      </c>
    </row>
    <row r="46" spans="1:26" s="83" customFormat="1" ht="84" x14ac:dyDescent="0.2">
      <c r="A46" s="163" t="s">
        <v>27</v>
      </c>
      <c r="B46" s="281" t="s">
        <v>30</v>
      </c>
      <c r="C46" s="175">
        <v>466022</v>
      </c>
      <c r="D46" s="176" t="s">
        <v>58</v>
      </c>
      <c r="E46" s="186">
        <v>8590</v>
      </c>
      <c r="F46" s="191">
        <v>69</v>
      </c>
      <c r="G46" s="218" t="s">
        <v>101</v>
      </c>
      <c r="H46" s="264"/>
      <c r="I46" s="252">
        <v>1</v>
      </c>
      <c r="J46" s="265">
        <v>1</v>
      </c>
      <c r="K46" s="96"/>
      <c r="L46" s="110">
        <v>8590371064821</v>
      </c>
      <c r="M46" s="86">
        <v>37.1</v>
      </c>
      <c r="N46" s="86">
        <v>39.6</v>
      </c>
      <c r="O46" s="36">
        <v>576</v>
      </c>
      <c r="P46" s="36">
        <v>952</v>
      </c>
      <c r="Q46" s="36">
        <v>718</v>
      </c>
      <c r="R46" s="63">
        <f t="shared" si="0"/>
        <v>393.71673600000003</v>
      </c>
      <c r="T46" s="72">
        <v>500</v>
      </c>
      <c r="U46" s="200">
        <v>850</v>
      </c>
      <c r="V46" s="38">
        <v>600</v>
      </c>
      <c r="X46" s="136">
        <v>85166010</v>
      </c>
      <c r="Y46" s="137" t="s">
        <v>29</v>
      </c>
    </row>
    <row r="47" spans="1:26" s="83" customFormat="1" ht="84" x14ac:dyDescent="0.25">
      <c r="A47" s="163" t="s">
        <v>27</v>
      </c>
      <c r="B47" s="282"/>
      <c r="C47" s="198">
        <v>466030</v>
      </c>
      <c r="D47" s="185" t="s">
        <v>59</v>
      </c>
      <c r="E47" s="150">
        <v>8590</v>
      </c>
      <c r="F47" s="213">
        <v>69</v>
      </c>
      <c r="G47" s="217" t="s">
        <v>120</v>
      </c>
      <c r="H47" s="261">
        <v>1</v>
      </c>
      <c r="I47" s="262">
        <v>1</v>
      </c>
      <c r="J47" s="263">
        <v>1</v>
      </c>
      <c r="K47" s="30"/>
      <c r="L47" s="110">
        <v>8590371064845</v>
      </c>
      <c r="M47" s="86">
        <v>37.1</v>
      </c>
      <c r="N47" s="86">
        <v>39.6</v>
      </c>
      <c r="O47" s="36">
        <v>576</v>
      </c>
      <c r="P47" s="36">
        <v>952</v>
      </c>
      <c r="Q47" s="36">
        <v>718</v>
      </c>
      <c r="R47" s="63">
        <f t="shared" si="0"/>
        <v>393.71673600000003</v>
      </c>
      <c r="T47" s="72">
        <v>500</v>
      </c>
      <c r="U47" s="200">
        <v>850</v>
      </c>
      <c r="V47" s="38">
        <v>600</v>
      </c>
      <c r="X47" s="136">
        <v>85166010</v>
      </c>
      <c r="Y47" s="137" t="s">
        <v>29</v>
      </c>
    </row>
    <row r="48" spans="1:26" ht="84" x14ac:dyDescent="0.2">
      <c r="A48" s="163" t="s">
        <v>27</v>
      </c>
      <c r="B48" s="281" t="s">
        <v>30</v>
      </c>
      <c r="C48" s="175">
        <v>591330</v>
      </c>
      <c r="D48" s="176" t="s">
        <v>60</v>
      </c>
      <c r="E48" s="203">
        <v>8990</v>
      </c>
      <c r="F48" s="214">
        <v>69</v>
      </c>
      <c r="G48" s="307" t="s">
        <v>121</v>
      </c>
      <c r="H48" s="277">
        <v>1</v>
      </c>
      <c r="I48" s="278"/>
      <c r="J48" s="279">
        <v>1</v>
      </c>
      <c r="K48" s="30"/>
      <c r="L48" s="103">
        <v>8590371064883</v>
      </c>
      <c r="M48" s="59">
        <v>34.1</v>
      </c>
      <c r="N48" s="59">
        <v>36.6</v>
      </c>
      <c r="O48" s="36">
        <v>576</v>
      </c>
      <c r="P48" s="36">
        <v>952</v>
      </c>
      <c r="Q48" s="36">
        <v>718</v>
      </c>
      <c r="R48" s="63">
        <f t="shared" si="0"/>
        <v>393.71673600000003</v>
      </c>
      <c r="T48" s="72">
        <v>500</v>
      </c>
      <c r="U48" s="200">
        <v>850</v>
      </c>
      <c r="V48" s="38">
        <v>600</v>
      </c>
      <c r="X48" s="136">
        <v>85166010</v>
      </c>
      <c r="Y48" s="137" t="s">
        <v>29</v>
      </c>
    </row>
    <row r="49" spans="1:25" ht="84" x14ac:dyDescent="0.2">
      <c r="A49" s="163" t="s">
        <v>27</v>
      </c>
      <c r="B49" s="281" t="s">
        <v>30</v>
      </c>
      <c r="C49" s="175">
        <v>466028</v>
      </c>
      <c r="D49" s="176" t="s">
        <v>61</v>
      </c>
      <c r="E49" s="152">
        <v>8990</v>
      </c>
      <c r="F49" s="191">
        <v>69</v>
      </c>
      <c r="G49" s="217" t="s">
        <v>122</v>
      </c>
      <c r="H49" s="264">
        <v>1</v>
      </c>
      <c r="I49" s="252"/>
      <c r="J49" s="265">
        <v>1</v>
      </c>
      <c r="K49" s="30"/>
      <c r="L49" s="103">
        <v>8590371064807</v>
      </c>
      <c r="M49" s="59">
        <v>37.1</v>
      </c>
      <c r="N49" s="59">
        <v>39.6</v>
      </c>
      <c r="O49" s="36">
        <v>576</v>
      </c>
      <c r="P49" s="36">
        <v>952</v>
      </c>
      <c r="Q49" s="36">
        <v>718</v>
      </c>
      <c r="R49" s="63">
        <f t="shared" si="0"/>
        <v>393.71673600000003</v>
      </c>
      <c r="T49" s="72">
        <v>500</v>
      </c>
      <c r="U49" s="36">
        <v>850</v>
      </c>
      <c r="V49" s="38">
        <v>600</v>
      </c>
      <c r="X49" s="136">
        <v>85166010</v>
      </c>
      <c r="Y49" s="137" t="s">
        <v>29</v>
      </c>
    </row>
    <row r="50" spans="1:25" s="83" customFormat="1" ht="84" x14ac:dyDescent="0.2">
      <c r="A50" s="163" t="s">
        <v>27</v>
      </c>
      <c r="B50" s="281" t="s">
        <v>30</v>
      </c>
      <c r="C50" s="175">
        <v>466012</v>
      </c>
      <c r="D50" s="176" t="s">
        <v>62</v>
      </c>
      <c r="E50" s="151">
        <v>9590</v>
      </c>
      <c r="F50" s="191">
        <v>69</v>
      </c>
      <c r="G50" s="217" t="s">
        <v>110</v>
      </c>
      <c r="H50" s="264"/>
      <c r="I50" s="252">
        <v>1</v>
      </c>
      <c r="J50" s="265">
        <v>1</v>
      </c>
      <c r="K50" s="30"/>
      <c r="L50" s="110">
        <v>8590371064784</v>
      </c>
      <c r="M50" s="95">
        <v>37.1</v>
      </c>
      <c r="N50" s="95">
        <v>39.6</v>
      </c>
      <c r="O50" s="36">
        <v>576</v>
      </c>
      <c r="P50" s="36">
        <v>952</v>
      </c>
      <c r="Q50" s="36">
        <v>718</v>
      </c>
      <c r="R50" s="63">
        <f t="shared" si="0"/>
        <v>393.71673600000003</v>
      </c>
      <c r="T50" s="72">
        <v>500</v>
      </c>
      <c r="U50" s="36">
        <v>850</v>
      </c>
      <c r="V50" s="38">
        <v>600</v>
      </c>
      <c r="X50" s="136">
        <v>85166010</v>
      </c>
      <c r="Y50" s="137" t="s">
        <v>29</v>
      </c>
    </row>
    <row r="51" spans="1:25" s="83" customFormat="1" ht="96" x14ac:dyDescent="0.25">
      <c r="A51" s="163" t="s">
        <v>27</v>
      </c>
      <c r="B51" s="282"/>
      <c r="C51" s="175">
        <v>466036</v>
      </c>
      <c r="D51" s="176" t="s">
        <v>63</v>
      </c>
      <c r="E51" s="91">
        <v>9990</v>
      </c>
      <c r="F51" s="191">
        <v>69</v>
      </c>
      <c r="G51" s="218" t="s">
        <v>123</v>
      </c>
      <c r="H51" s="264">
        <v>1</v>
      </c>
      <c r="I51" s="252">
        <v>1</v>
      </c>
      <c r="J51" s="265">
        <v>1</v>
      </c>
      <c r="K51" s="84"/>
      <c r="L51" s="110">
        <v>8590371064852</v>
      </c>
      <c r="M51" s="86">
        <v>37.1</v>
      </c>
      <c r="N51" s="86">
        <v>39.6</v>
      </c>
      <c r="O51" s="36">
        <v>576</v>
      </c>
      <c r="P51" s="36">
        <v>952</v>
      </c>
      <c r="Q51" s="36">
        <v>718</v>
      </c>
      <c r="R51" s="63">
        <f t="shared" si="0"/>
        <v>393.71673600000003</v>
      </c>
      <c r="T51" s="72">
        <v>500</v>
      </c>
      <c r="U51" s="36">
        <v>850</v>
      </c>
      <c r="V51" s="38">
        <v>600</v>
      </c>
      <c r="X51" s="136">
        <v>85166010</v>
      </c>
      <c r="Y51" s="137" t="s">
        <v>29</v>
      </c>
    </row>
    <row r="52" spans="1:25" s="83" customFormat="1" ht="84" x14ac:dyDescent="0.2">
      <c r="A52" s="163" t="s">
        <v>27</v>
      </c>
      <c r="B52" s="281" t="s">
        <v>30</v>
      </c>
      <c r="C52" s="157">
        <v>466029</v>
      </c>
      <c r="D52" s="66" t="s">
        <v>64</v>
      </c>
      <c r="E52" s="156">
        <v>9990</v>
      </c>
      <c r="F52" s="191">
        <v>69</v>
      </c>
      <c r="G52" s="220" t="s">
        <v>124</v>
      </c>
      <c r="H52" s="264">
        <v>1</v>
      </c>
      <c r="I52" s="252"/>
      <c r="J52" s="265">
        <v>1</v>
      </c>
      <c r="K52" s="84"/>
      <c r="L52" s="110">
        <v>8590371064814</v>
      </c>
      <c r="M52" s="86">
        <v>37.1</v>
      </c>
      <c r="N52" s="86">
        <v>39.6</v>
      </c>
      <c r="O52" s="36">
        <v>576</v>
      </c>
      <c r="P52" s="36">
        <v>952</v>
      </c>
      <c r="Q52" s="36">
        <v>718</v>
      </c>
      <c r="R52" s="63">
        <f t="shared" si="0"/>
        <v>393.71673600000003</v>
      </c>
      <c r="T52" s="72">
        <v>500</v>
      </c>
      <c r="U52" s="200">
        <v>850</v>
      </c>
      <c r="V52" s="38">
        <v>600</v>
      </c>
      <c r="X52" s="136">
        <v>85166010</v>
      </c>
      <c r="Y52" s="137" t="s">
        <v>29</v>
      </c>
    </row>
    <row r="53" spans="1:25" ht="96" x14ac:dyDescent="0.2">
      <c r="A53" s="163" t="s">
        <v>27</v>
      </c>
      <c r="B53" s="281" t="s">
        <v>30</v>
      </c>
      <c r="C53" s="175">
        <v>466037</v>
      </c>
      <c r="D53" s="176" t="s">
        <v>65</v>
      </c>
      <c r="E53" s="153">
        <v>10990</v>
      </c>
      <c r="F53" s="191">
        <v>69</v>
      </c>
      <c r="G53" s="218" t="s">
        <v>125</v>
      </c>
      <c r="H53" s="264">
        <v>1</v>
      </c>
      <c r="I53" s="252">
        <v>1</v>
      </c>
      <c r="J53" s="265">
        <v>1</v>
      </c>
      <c r="K53" s="31"/>
      <c r="L53" s="103">
        <v>8590371064869</v>
      </c>
      <c r="M53" s="60">
        <v>37.1</v>
      </c>
      <c r="N53" s="60">
        <v>39.6</v>
      </c>
      <c r="O53" s="36">
        <v>576</v>
      </c>
      <c r="P53" s="36">
        <v>952</v>
      </c>
      <c r="Q53" s="36">
        <v>718</v>
      </c>
      <c r="R53" s="63">
        <f t="shared" si="0"/>
        <v>393.71673600000003</v>
      </c>
      <c r="T53" s="72">
        <v>500</v>
      </c>
      <c r="U53" s="36">
        <v>850</v>
      </c>
      <c r="V53" s="38">
        <v>600</v>
      </c>
      <c r="X53" s="136">
        <v>85166010</v>
      </c>
      <c r="Y53" s="137" t="s">
        <v>29</v>
      </c>
    </row>
    <row r="54" spans="1:25" ht="96" x14ac:dyDescent="0.2">
      <c r="A54" s="163" t="s">
        <v>27</v>
      </c>
      <c r="B54" s="281" t="s">
        <v>30</v>
      </c>
      <c r="C54" s="175">
        <v>466038</v>
      </c>
      <c r="D54" s="176" t="s">
        <v>66</v>
      </c>
      <c r="E54" s="148">
        <v>11490</v>
      </c>
      <c r="F54" s="191">
        <v>69</v>
      </c>
      <c r="G54" s="218" t="s">
        <v>126</v>
      </c>
      <c r="H54" s="264">
        <v>1</v>
      </c>
      <c r="I54" s="252">
        <v>1</v>
      </c>
      <c r="J54" s="265">
        <v>1</v>
      </c>
      <c r="K54" s="31"/>
      <c r="L54" s="103">
        <v>8590371064876</v>
      </c>
      <c r="M54" s="61">
        <v>37.1</v>
      </c>
      <c r="N54" s="61">
        <v>39.6</v>
      </c>
      <c r="O54" s="36">
        <v>576</v>
      </c>
      <c r="P54" s="36">
        <v>952</v>
      </c>
      <c r="Q54" s="36">
        <v>718</v>
      </c>
      <c r="R54" s="63">
        <f t="shared" si="0"/>
        <v>393.71673600000003</v>
      </c>
      <c r="T54" s="72">
        <v>500</v>
      </c>
      <c r="U54" s="36">
        <v>850</v>
      </c>
      <c r="V54" s="38">
        <v>600</v>
      </c>
      <c r="X54" s="136">
        <v>85166010</v>
      </c>
      <c r="Y54" s="137" t="s">
        <v>29</v>
      </c>
    </row>
    <row r="55" spans="1:25" ht="108" x14ac:dyDescent="0.2">
      <c r="A55" s="163" t="s">
        <v>27</v>
      </c>
      <c r="B55" s="281" t="s">
        <v>30</v>
      </c>
      <c r="C55" s="175">
        <v>466039</v>
      </c>
      <c r="D55" s="176" t="s">
        <v>67</v>
      </c>
      <c r="E55" s="154">
        <v>12990</v>
      </c>
      <c r="F55" s="213">
        <v>69</v>
      </c>
      <c r="G55" s="217" t="s">
        <v>127</v>
      </c>
      <c r="H55" s="261">
        <v>1</v>
      </c>
      <c r="I55" s="262">
        <v>1</v>
      </c>
      <c r="J55" s="263">
        <v>1</v>
      </c>
      <c r="K55" s="31"/>
      <c r="L55" s="118">
        <v>8590371064685</v>
      </c>
      <c r="M55" s="119">
        <v>37.1</v>
      </c>
      <c r="N55" s="119">
        <v>39.6</v>
      </c>
      <c r="O55" s="116">
        <v>576</v>
      </c>
      <c r="P55" s="116">
        <v>952</v>
      </c>
      <c r="Q55" s="116">
        <v>718</v>
      </c>
      <c r="R55" s="120">
        <f t="shared" si="0"/>
        <v>393.71673600000003</v>
      </c>
      <c r="T55" s="115">
        <v>500</v>
      </c>
      <c r="U55" s="116">
        <v>850</v>
      </c>
      <c r="V55" s="117">
        <v>600</v>
      </c>
      <c r="X55" s="140">
        <v>85166010</v>
      </c>
      <c r="Y55" s="141" t="s">
        <v>29</v>
      </c>
    </row>
    <row r="56" spans="1:25" ht="108.75" thickBot="1" x14ac:dyDescent="0.25">
      <c r="A56" s="163" t="s">
        <v>27</v>
      </c>
      <c r="B56" s="281" t="s">
        <v>30</v>
      </c>
      <c r="C56" s="177">
        <v>466040</v>
      </c>
      <c r="D56" s="178" t="s">
        <v>68</v>
      </c>
      <c r="E56" s="155">
        <v>14990</v>
      </c>
      <c r="F56" s="192">
        <v>69</v>
      </c>
      <c r="G56" s="221" t="s">
        <v>128</v>
      </c>
      <c r="H56" s="269">
        <v>1</v>
      </c>
      <c r="I56" s="270">
        <v>1</v>
      </c>
      <c r="J56" s="271">
        <v>1</v>
      </c>
      <c r="K56" s="31"/>
      <c r="L56" s="111">
        <v>8590371064692</v>
      </c>
      <c r="M56" s="122">
        <v>37.1</v>
      </c>
      <c r="N56" s="122">
        <v>39.6</v>
      </c>
      <c r="O56" s="39">
        <v>576</v>
      </c>
      <c r="P56" s="39">
        <v>952</v>
      </c>
      <c r="Q56" s="39">
        <v>718</v>
      </c>
      <c r="R56" s="64">
        <f t="shared" si="0"/>
        <v>393.71673600000003</v>
      </c>
      <c r="T56" s="73">
        <v>500</v>
      </c>
      <c r="U56" s="39">
        <v>850</v>
      </c>
      <c r="V56" s="74">
        <v>600</v>
      </c>
      <c r="X56" s="138">
        <v>85166010</v>
      </c>
      <c r="Y56" s="139" t="s">
        <v>29</v>
      </c>
    </row>
    <row r="57" spans="1:25" s="317" customFormat="1" ht="26.1" customHeight="1" thickBot="1" x14ac:dyDescent="0.25">
      <c r="A57" s="312"/>
      <c r="B57" s="312"/>
      <c r="C57" s="313" t="s">
        <v>136</v>
      </c>
      <c r="D57" s="314"/>
      <c r="E57" s="315"/>
      <c r="F57" s="316"/>
      <c r="K57" s="318"/>
      <c r="L57" s="319"/>
      <c r="M57" s="320"/>
      <c r="N57" s="321"/>
      <c r="O57" s="322"/>
      <c r="P57" s="322"/>
      <c r="Q57" s="322"/>
      <c r="R57" s="322"/>
      <c r="T57" s="322"/>
      <c r="U57" s="322"/>
      <c r="V57" s="322"/>
      <c r="X57" s="322"/>
      <c r="Y57" s="322"/>
    </row>
    <row r="58" spans="1:25" s="325" customFormat="1" ht="96" x14ac:dyDescent="0.2">
      <c r="A58" s="182" t="s">
        <v>27</v>
      </c>
      <c r="B58" s="281" t="s">
        <v>30</v>
      </c>
      <c r="C58" s="375">
        <v>728128</v>
      </c>
      <c r="D58" s="376" t="s">
        <v>137</v>
      </c>
      <c r="E58" s="377">
        <v>13990</v>
      </c>
      <c r="F58" s="378">
        <v>69</v>
      </c>
      <c r="G58" s="379" t="s">
        <v>139</v>
      </c>
      <c r="H58" s="380">
        <v>1</v>
      </c>
      <c r="I58" s="381">
        <v>1</v>
      </c>
      <c r="J58" s="382">
        <v>1</v>
      </c>
      <c r="K58" s="368"/>
      <c r="L58" s="383">
        <v>3838782027246</v>
      </c>
      <c r="M58" s="384">
        <v>50</v>
      </c>
      <c r="N58" s="384">
        <v>51.5</v>
      </c>
      <c r="O58" s="385">
        <v>676</v>
      </c>
      <c r="P58" s="385">
        <v>960</v>
      </c>
      <c r="Q58" s="385">
        <v>719</v>
      </c>
      <c r="R58" s="386">
        <f>(O58*P58*Q58)/1000000</f>
        <v>466.60223999999999</v>
      </c>
      <c r="T58" s="387">
        <v>600</v>
      </c>
      <c r="U58" s="388">
        <v>850</v>
      </c>
      <c r="V58" s="389">
        <v>600</v>
      </c>
      <c r="X58" s="393">
        <v>85166010</v>
      </c>
      <c r="Y58" s="394" t="s">
        <v>29</v>
      </c>
    </row>
    <row r="59" spans="1:25" s="325" customFormat="1" ht="96.75" thickBot="1" x14ac:dyDescent="0.25">
      <c r="A59" s="182" t="s">
        <v>27</v>
      </c>
      <c r="B59" s="281" t="s">
        <v>30</v>
      </c>
      <c r="C59" s="332">
        <v>729912</v>
      </c>
      <c r="D59" s="369" t="s">
        <v>138</v>
      </c>
      <c r="E59" s="370">
        <v>14990</v>
      </c>
      <c r="F59" s="371">
        <v>69</v>
      </c>
      <c r="G59" s="367" t="s">
        <v>140</v>
      </c>
      <c r="H59" s="372">
        <v>1</v>
      </c>
      <c r="I59" s="373">
        <v>1</v>
      </c>
      <c r="J59" s="374">
        <v>1</v>
      </c>
      <c r="K59" s="368"/>
      <c r="L59" s="348">
        <v>3838782084119</v>
      </c>
      <c r="M59" s="349">
        <v>50</v>
      </c>
      <c r="N59" s="349">
        <v>51.5</v>
      </c>
      <c r="O59" s="350">
        <v>676</v>
      </c>
      <c r="P59" s="350">
        <v>960</v>
      </c>
      <c r="Q59" s="350">
        <v>719</v>
      </c>
      <c r="R59" s="351">
        <f>(O59*P59*Q59)/1000000</f>
        <v>466.60223999999999</v>
      </c>
      <c r="T59" s="390">
        <v>600</v>
      </c>
      <c r="U59" s="391">
        <v>850</v>
      </c>
      <c r="V59" s="392">
        <v>600</v>
      </c>
      <c r="X59" s="395">
        <v>85166010</v>
      </c>
      <c r="Y59" s="396" t="s">
        <v>29</v>
      </c>
    </row>
    <row r="60" spans="1:25" s="32" customFormat="1" ht="34.5" customHeight="1" thickBot="1" x14ac:dyDescent="0.25">
      <c r="A60" s="43"/>
      <c r="B60" s="43"/>
      <c r="C60" s="69" t="s">
        <v>69</v>
      </c>
      <c r="D60" s="57"/>
      <c r="E60" s="52"/>
      <c r="F60" s="131"/>
      <c r="G60" s="33"/>
      <c r="H60" s="280"/>
      <c r="I60" s="280"/>
      <c r="J60" s="280"/>
      <c r="K60" s="30"/>
      <c r="L60" s="112"/>
      <c r="M60" s="28"/>
      <c r="N60" s="29"/>
      <c r="O60" s="7"/>
      <c r="P60" s="7"/>
      <c r="Q60" s="7"/>
      <c r="R60" s="7"/>
      <c r="T60" s="7"/>
      <c r="U60" s="7"/>
      <c r="V60" s="7"/>
      <c r="X60" s="7"/>
      <c r="Y60" s="7"/>
    </row>
    <row r="61" spans="1:25" ht="48" x14ac:dyDescent="0.2">
      <c r="A61" s="182" t="s">
        <v>27</v>
      </c>
      <c r="B61" s="245" t="s">
        <v>70</v>
      </c>
      <c r="C61" s="288">
        <v>466094</v>
      </c>
      <c r="D61" s="289" t="s">
        <v>71</v>
      </c>
      <c r="E61" s="290">
        <v>4990</v>
      </c>
      <c r="F61" s="308">
        <v>0</v>
      </c>
      <c r="G61" s="310" t="s">
        <v>109</v>
      </c>
      <c r="H61" s="291"/>
      <c r="I61" s="292"/>
      <c r="J61" s="293">
        <v>1</v>
      </c>
      <c r="K61" s="30"/>
      <c r="L61" s="222">
        <v>8590371043932</v>
      </c>
      <c r="M61" s="223">
        <v>37.1</v>
      </c>
      <c r="N61" s="223">
        <v>39.6</v>
      </c>
      <c r="O61" s="224">
        <v>576</v>
      </c>
      <c r="P61" s="224">
        <v>952</v>
      </c>
      <c r="Q61" s="224">
        <v>718</v>
      </c>
      <c r="R61" s="225">
        <f t="shared" si="0"/>
        <v>393.71673600000003</v>
      </c>
      <c r="T61" s="233">
        <v>500</v>
      </c>
      <c r="U61" s="224">
        <v>850</v>
      </c>
      <c r="V61" s="234">
        <v>600</v>
      </c>
      <c r="X61" s="239">
        <v>73211110</v>
      </c>
      <c r="Y61" s="240" t="s">
        <v>29</v>
      </c>
    </row>
    <row r="62" spans="1:25" s="83" customFormat="1" ht="48" x14ac:dyDescent="0.2">
      <c r="A62" s="182" t="s">
        <v>27</v>
      </c>
      <c r="B62" s="245" t="s">
        <v>70</v>
      </c>
      <c r="C62" s="294">
        <v>466098</v>
      </c>
      <c r="D62" s="295" t="s">
        <v>72</v>
      </c>
      <c r="E62" s="296">
        <v>4990</v>
      </c>
      <c r="F62" s="215">
        <v>0</v>
      </c>
      <c r="G62" s="219" t="s">
        <v>109</v>
      </c>
      <c r="H62" s="297"/>
      <c r="I62" s="267"/>
      <c r="J62" s="298">
        <v>1</v>
      </c>
      <c r="K62" s="84"/>
      <c r="L62" s="226">
        <v>8590371043949</v>
      </c>
      <c r="M62" s="199">
        <v>37.1</v>
      </c>
      <c r="N62" s="199">
        <v>39.6</v>
      </c>
      <c r="O62" s="200">
        <v>576</v>
      </c>
      <c r="P62" s="200">
        <v>952</v>
      </c>
      <c r="Q62" s="200">
        <v>718</v>
      </c>
      <c r="R62" s="227">
        <f t="shared" si="0"/>
        <v>393.71673600000003</v>
      </c>
      <c r="T62" s="235">
        <v>500</v>
      </c>
      <c r="U62" s="200">
        <v>850</v>
      </c>
      <c r="V62" s="236">
        <v>600</v>
      </c>
      <c r="X62" s="241">
        <v>73211110</v>
      </c>
      <c r="Y62" s="242" t="s">
        <v>29</v>
      </c>
    </row>
    <row r="63" spans="1:25" s="83" customFormat="1" ht="60" x14ac:dyDescent="0.2">
      <c r="A63" s="182" t="s">
        <v>27</v>
      </c>
      <c r="B63" s="245" t="s">
        <v>70</v>
      </c>
      <c r="C63" s="294">
        <v>466041</v>
      </c>
      <c r="D63" s="295" t="s">
        <v>73</v>
      </c>
      <c r="E63" s="296">
        <v>4690</v>
      </c>
      <c r="F63" s="215">
        <v>69</v>
      </c>
      <c r="G63" s="219" t="s">
        <v>92</v>
      </c>
      <c r="H63" s="297"/>
      <c r="I63" s="267"/>
      <c r="J63" s="298">
        <v>1</v>
      </c>
      <c r="K63" s="84"/>
      <c r="L63" s="226">
        <v>8590371054716</v>
      </c>
      <c r="M63" s="199">
        <v>37.1</v>
      </c>
      <c r="N63" s="199">
        <v>39.6</v>
      </c>
      <c r="O63" s="200">
        <v>576</v>
      </c>
      <c r="P63" s="200">
        <v>952</v>
      </c>
      <c r="Q63" s="200">
        <v>718</v>
      </c>
      <c r="R63" s="227">
        <f t="shared" si="0"/>
        <v>393.71673600000003</v>
      </c>
      <c r="T63" s="235">
        <v>500</v>
      </c>
      <c r="U63" s="200">
        <v>850</v>
      </c>
      <c r="V63" s="236">
        <v>600</v>
      </c>
      <c r="X63" s="241">
        <v>85166090</v>
      </c>
      <c r="Y63" s="242" t="s">
        <v>29</v>
      </c>
    </row>
    <row r="64" spans="1:25" ht="60" x14ac:dyDescent="0.2">
      <c r="A64" s="182" t="s">
        <v>27</v>
      </c>
      <c r="B64" s="245" t="s">
        <v>70</v>
      </c>
      <c r="C64" s="294">
        <v>466045</v>
      </c>
      <c r="D64" s="295" t="s">
        <v>74</v>
      </c>
      <c r="E64" s="296">
        <v>5290</v>
      </c>
      <c r="F64" s="215">
        <v>69</v>
      </c>
      <c r="G64" s="219" t="s">
        <v>93</v>
      </c>
      <c r="H64" s="297">
        <v>1</v>
      </c>
      <c r="I64" s="267"/>
      <c r="J64" s="298">
        <v>1</v>
      </c>
      <c r="K64" s="31"/>
      <c r="L64" s="228">
        <v>8590371054747</v>
      </c>
      <c r="M64" s="199">
        <v>37.1</v>
      </c>
      <c r="N64" s="199">
        <v>39.6</v>
      </c>
      <c r="O64" s="200">
        <v>576</v>
      </c>
      <c r="P64" s="200">
        <v>952</v>
      </c>
      <c r="Q64" s="200">
        <v>718</v>
      </c>
      <c r="R64" s="227">
        <f t="shared" si="0"/>
        <v>393.71673600000003</v>
      </c>
      <c r="T64" s="235">
        <v>500</v>
      </c>
      <c r="U64" s="200">
        <v>850</v>
      </c>
      <c r="V64" s="236">
        <v>600</v>
      </c>
      <c r="X64" s="241">
        <v>85166090</v>
      </c>
      <c r="Y64" s="242" t="s">
        <v>29</v>
      </c>
    </row>
    <row r="65" spans="1:26" s="83" customFormat="1" ht="72" x14ac:dyDescent="0.2">
      <c r="A65" s="182" t="s">
        <v>27</v>
      </c>
      <c r="B65" s="245" t="s">
        <v>70</v>
      </c>
      <c r="C65" s="294">
        <v>466056</v>
      </c>
      <c r="D65" s="295" t="s">
        <v>75</v>
      </c>
      <c r="E65" s="296">
        <v>6290</v>
      </c>
      <c r="F65" s="215">
        <v>69</v>
      </c>
      <c r="G65" s="219" t="s">
        <v>102</v>
      </c>
      <c r="H65" s="297"/>
      <c r="I65" s="267">
        <v>1</v>
      </c>
      <c r="J65" s="298">
        <v>1</v>
      </c>
      <c r="K65" s="84"/>
      <c r="L65" s="226">
        <v>8590371054808</v>
      </c>
      <c r="M65" s="199">
        <v>37.1</v>
      </c>
      <c r="N65" s="199">
        <v>39.6</v>
      </c>
      <c r="O65" s="200">
        <v>576</v>
      </c>
      <c r="P65" s="200">
        <v>952</v>
      </c>
      <c r="Q65" s="200">
        <v>718</v>
      </c>
      <c r="R65" s="227">
        <f t="shared" si="0"/>
        <v>393.71673600000003</v>
      </c>
      <c r="T65" s="235">
        <v>500</v>
      </c>
      <c r="U65" s="200">
        <v>850</v>
      </c>
      <c r="V65" s="236">
        <v>600</v>
      </c>
      <c r="X65" s="241">
        <v>85166090</v>
      </c>
      <c r="Y65" s="242" t="s">
        <v>29</v>
      </c>
    </row>
    <row r="66" spans="1:26" ht="84.75" thickBot="1" x14ac:dyDescent="0.25">
      <c r="A66" s="182" t="s">
        <v>27</v>
      </c>
      <c r="B66" s="245" t="s">
        <v>70</v>
      </c>
      <c r="C66" s="299">
        <v>466063</v>
      </c>
      <c r="D66" s="300" t="s">
        <v>76</v>
      </c>
      <c r="E66" s="301">
        <v>6590</v>
      </c>
      <c r="F66" s="309">
        <v>69</v>
      </c>
      <c r="G66" s="311" t="s">
        <v>103</v>
      </c>
      <c r="H66" s="302">
        <v>1</v>
      </c>
      <c r="I66" s="303"/>
      <c r="J66" s="304">
        <v>1</v>
      </c>
      <c r="K66" s="31"/>
      <c r="L66" s="229">
        <v>8590371054877</v>
      </c>
      <c r="M66" s="230">
        <v>37.1</v>
      </c>
      <c r="N66" s="230">
        <v>39.6</v>
      </c>
      <c r="O66" s="231">
        <v>576</v>
      </c>
      <c r="P66" s="231">
        <v>952</v>
      </c>
      <c r="Q66" s="231">
        <v>718</v>
      </c>
      <c r="R66" s="232">
        <f t="shared" si="0"/>
        <v>393.71673600000003</v>
      </c>
      <c r="T66" s="237">
        <v>500</v>
      </c>
      <c r="U66" s="231">
        <v>850</v>
      </c>
      <c r="V66" s="238">
        <v>600</v>
      </c>
      <c r="X66" s="243">
        <v>85166090</v>
      </c>
      <c r="Y66" s="244" t="s">
        <v>29</v>
      </c>
    </row>
    <row r="68" spans="1:26" ht="12.75" customHeight="1" x14ac:dyDescent="0.25">
      <c r="D68" s="55"/>
      <c r="E68" s="53"/>
      <c r="F68" s="132"/>
      <c r="K68" s="34"/>
      <c r="L68" s="113"/>
    </row>
    <row r="69" spans="1:26" ht="20.100000000000001" customHeight="1" x14ac:dyDescent="0.4">
      <c r="C69" s="121"/>
      <c r="D69" s="132"/>
      <c r="E69" s="53"/>
      <c r="F69" s="132"/>
      <c r="G69" s="40" t="s">
        <v>78</v>
      </c>
      <c r="K69" s="34"/>
      <c r="L69" s="113"/>
    </row>
    <row r="70" spans="1:26" s="170" customFormat="1" ht="20.100000000000001" customHeight="1" x14ac:dyDescent="0.4">
      <c r="A70" s="183"/>
      <c r="B70" s="183"/>
      <c r="C70" s="246" t="s">
        <v>83</v>
      </c>
      <c r="D70" s="121"/>
      <c r="E70" s="53"/>
      <c r="F70" s="132"/>
      <c r="G70" s="40"/>
      <c r="H70" s="247"/>
      <c r="I70" s="247"/>
      <c r="J70" s="247"/>
      <c r="K70" s="205"/>
      <c r="L70" s="113"/>
      <c r="M70" s="13"/>
      <c r="N70" s="27"/>
      <c r="O70" s="26"/>
      <c r="P70" s="26"/>
      <c r="Q70" s="26"/>
      <c r="R70" s="26"/>
      <c r="S70" s="132"/>
      <c r="T70" s="26"/>
      <c r="U70" s="26"/>
      <c r="V70" s="26"/>
      <c r="W70" s="132"/>
      <c r="X70" s="26"/>
      <c r="Y70" s="26"/>
      <c r="Z70" s="132"/>
    </row>
    <row r="71" spans="1:26" ht="20.100000000000001" customHeight="1" x14ac:dyDescent="0.25">
      <c r="C71" s="405" t="s">
        <v>85</v>
      </c>
      <c r="D71" s="405"/>
      <c r="E71" s="53"/>
      <c r="F71" s="132"/>
      <c r="G71" s="35"/>
      <c r="K71" s="34"/>
      <c r="L71" s="113"/>
    </row>
    <row r="72" spans="1:26" ht="20.100000000000001" customHeight="1" x14ac:dyDescent="0.4">
      <c r="C72" s="305" t="s">
        <v>79</v>
      </c>
      <c r="D72" s="286"/>
      <c r="E72" s="287"/>
      <c r="F72" s="132"/>
      <c r="G72" s="58"/>
      <c r="K72" s="34"/>
      <c r="L72" s="113"/>
    </row>
    <row r="74" spans="1:26" ht="24" customHeight="1" x14ac:dyDescent="0.35">
      <c r="C74" s="99" t="s">
        <v>80</v>
      </c>
      <c r="D74" s="55"/>
    </row>
    <row r="75" spans="1:26" ht="18" customHeight="1" x14ac:dyDescent="0.25">
      <c r="C75" s="100" t="s">
        <v>81</v>
      </c>
      <c r="D75" s="55"/>
    </row>
    <row r="76" spans="1:26" ht="18" customHeight="1" x14ac:dyDescent="0.25">
      <c r="C76" s="100" t="s">
        <v>82</v>
      </c>
      <c r="D76" s="55"/>
    </row>
    <row r="77" spans="1:26" ht="18" customHeight="1" x14ac:dyDescent="0.25">
      <c r="C77" s="101"/>
      <c r="D77" s="55"/>
      <c r="E77" s="54"/>
      <c r="F77" s="133"/>
      <c r="G77" s="397"/>
      <c r="H77" s="397"/>
      <c r="I77" s="397"/>
      <c r="J77" s="397"/>
    </row>
    <row r="84" spans="3:3" x14ac:dyDescent="0.25">
      <c r="C84" s="306"/>
    </row>
  </sheetData>
  <sheetProtection formatCells="0" formatColumns="0" formatRows="0" insertColumns="0" insertRows="0" insertHyperlinks="0" deleteColumns="0" deleteRows="0" sort="0" autoFilter="0" pivotTables="0"/>
  <mergeCells count="23">
    <mergeCell ref="X9:X11"/>
    <mergeCell ref="Y9:Y11"/>
    <mergeCell ref="G1:J1"/>
    <mergeCell ref="G2:J2"/>
    <mergeCell ref="H10:H11"/>
    <mergeCell ref="I10:I11"/>
    <mergeCell ref="J10:J11"/>
    <mergeCell ref="R9:R11"/>
    <mergeCell ref="M9:M11"/>
    <mergeCell ref="V9:V11"/>
    <mergeCell ref="U9:U11"/>
    <mergeCell ref="G77:J77"/>
    <mergeCell ref="P9:P11"/>
    <mergeCell ref="Q9:Q11"/>
    <mergeCell ref="T9:T11"/>
    <mergeCell ref="C9:C11"/>
    <mergeCell ref="G9:G11"/>
    <mergeCell ref="H9:J9"/>
    <mergeCell ref="D9:D11"/>
    <mergeCell ref="O9:O11"/>
    <mergeCell ref="N9:N11"/>
    <mergeCell ref="L9:L11"/>
    <mergeCell ref="C71:D71"/>
  </mergeCells>
  <pageMargins left="0.16" right="0.12" top="0.28999999999999998" bottom="0.26" header="0.51180555555555995" footer="0.08"/>
  <pageSetup paperSize="9" scale="60" orientation="portrait" r:id="rId1"/>
  <headerFooter alignWithMargins="0"/>
  <rowBreaks count="1" manualBreakCount="1">
    <brk id="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sheetProtection formatCells="0" formatColumns="0" formatRows="0" insertColumns="0" insertRows="0" insertHyperlinks="0" deleteColumns="0" deleteRows="0" sort="0" autoFilter="0" pivotTables="0"/>
  <pageMargins left="0.74791666666667" right="0.74791666666667" top="0.98402777777778005" bottom="0.98402777777778005" header="0.51180555555555995" footer="0.5118055555555599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sheetProtection formatCells="0" formatColumns="0" formatRows="0" insertColumns="0" insertRows="0" insertHyperlinks="0" deleteColumns="0" deleteRows="0" sort="0" autoFilter="0" pivotTables="0"/>
  <pageMargins left="0.74791666666667" right="0.74791666666667" top="0.98402777777778005" bottom="0.98402777777778005" header="0.51180555555555995" footer="0.5118055555555599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List1</vt:lpstr>
      <vt:lpstr>List2</vt:lpstr>
      <vt:lpstr>List3</vt:lpstr>
      <vt:lpstr>List1!Print_Area</vt:lpstr>
      <vt:lpstr>List1!Print_Titles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Gallo Marek</dc:creator>
  <cp:keywords/>
  <dc:description/>
  <cp:lastModifiedBy>Gallo Marek</cp:lastModifiedBy>
  <dcterms:created xsi:type="dcterms:W3CDTF">2012-01-17T09:02:29Z</dcterms:created>
  <dcterms:modified xsi:type="dcterms:W3CDTF">2017-08-21T12:56:32Z</dcterms:modified>
  <cp:category/>
</cp:coreProperties>
</file>